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0730" windowHeight="11760" tabRatio="862" firstSheet="20" activeTab="20"/>
  </bookViews>
  <sheets>
    <sheet name="Abrasive Wheels" sheetId="5" state="hidden" r:id="rId1"/>
    <sheet name="Brick Blockwork" sheetId="6" state="hidden" r:id="rId2"/>
    <sheet name="Cartridge Tools" sheetId="7" state="hidden" r:id="rId3"/>
    <sheet name="Confined Spaces" sheetId="8" state="hidden" r:id="rId4"/>
    <sheet name="Demolition" sheetId="49" state="hidden" r:id="rId5"/>
    <sheet name="Excavations" sheetId="11" state="hidden" r:id="rId6"/>
    <sheet name="Excavators" sheetId="12" state="hidden" r:id="rId7"/>
    <sheet name="Fragile roofs" sheetId="29" state="hidden" r:id="rId8"/>
    <sheet name="Gin Wheels" sheetId="13" state="hidden" r:id="rId9"/>
    <sheet name="Hot Works" sheetId="42" state="hidden" r:id="rId10"/>
    <sheet name="Ind roofs" sheetId="30" state="hidden" r:id="rId11"/>
    <sheet name="Kerb Laying" sheetId="17" state="hidden" r:id="rId12"/>
    <sheet name="Lifting gear" sheetId="19" state="hidden" r:id="rId13"/>
    <sheet name="LPG" sheetId="20" state="hidden" r:id="rId14"/>
    <sheet name="Machinery" sheetId="21" state="hidden" r:id="rId15"/>
    <sheet name="Mobile Cranes" sheetId="9" state="hidden" r:id="rId16"/>
    <sheet name="Mobile Mast" sheetId="4" state="hidden" r:id="rId17"/>
    <sheet name="Openings" sheetId="24" state="hidden" r:id="rId18"/>
    <sheet name="Pipelines" sheetId="50" state="hidden" r:id="rId19"/>
    <sheet name="Pneumatic Tools" sheetId="39" state="hidden" r:id="rId20"/>
    <sheet name="Updated COVID - Phase 2" sheetId="108" r:id="rId21"/>
    <sheet name="Individual RA - COVID" sheetId="111" r:id="rId22"/>
    <sheet name="Step Ladders" sheetId="34" state="hidden" r:id="rId23"/>
    <sheet name="Tower Cranes" sheetId="10" state="hidden" r:id="rId24"/>
    <sheet name="Tower Scaffolds" sheetId="32" state="hidden" r:id="rId25"/>
    <sheet name="Underground Services" sheetId="35" state="hidden" r:id="rId26"/>
    <sheet name="Vibration" sheetId="36" state="hidden" r:id="rId27"/>
    <sheet name="Water" sheetId="51" state="hidden" r:id="rId28"/>
  </sheets>
  <externalReferences>
    <externalReference r:id="rId29"/>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111" l="1"/>
  <c r="O8" i="111"/>
  <c r="G9" i="111"/>
  <c r="O9" i="111"/>
  <c r="B12" i="111"/>
  <c r="AD17" i="108"/>
  <c r="B6" i="50"/>
  <c r="B7" i="50"/>
  <c r="B20" i="4"/>
  <c r="B20" i="51"/>
  <c r="B20" i="50"/>
  <c r="B20" i="49"/>
  <c r="B20" i="42"/>
  <c r="B20" i="39"/>
  <c r="B20" i="36"/>
  <c r="B20" i="35"/>
  <c r="B20" i="34"/>
  <c r="B20" i="32"/>
  <c r="B20" i="30"/>
  <c r="B20" i="29"/>
  <c r="B20" i="24"/>
  <c r="B20" i="21"/>
  <c r="B20" i="20"/>
  <c r="B20" i="19"/>
  <c r="B20" i="17"/>
  <c r="B20" i="13"/>
  <c r="B20" i="12"/>
  <c r="B20" i="11"/>
  <c r="B20" i="10"/>
  <c r="B20" i="9"/>
  <c r="B20" i="8"/>
  <c r="B20" i="7"/>
  <c r="B20" i="6"/>
  <c r="G6" i="35"/>
  <c r="B1" i="7"/>
  <c r="B1" i="6"/>
  <c r="O10" i="39"/>
  <c r="G10" i="39"/>
  <c r="O9" i="39"/>
  <c r="G9" i="39"/>
  <c r="O8" i="39"/>
  <c r="G8" i="39"/>
  <c r="O7" i="39"/>
  <c r="G7" i="39"/>
  <c r="O6" i="39"/>
  <c r="G6" i="39"/>
  <c r="O5" i="39"/>
  <c r="G5" i="39"/>
  <c r="O5" i="36"/>
  <c r="G5" i="36"/>
  <c r="G10" i="35"/>
  <c r="O9" i="35"/>
  <c r="G9" i="35"/>
  <c r="O6" i="34"/>
  <c r="G6" i="34"/>
  <c r="O5" i="34"/>
  <c r="G5" i="34"/>
  <c r="G7" i="32"/>
  <c r="O6" i="32"/>
  <c r="G6" i="32"/>
  <c r="O5" i="32"/>
  <c r="G5" i="32"/>
  <c r="O6" i="30"/>
  <c r="G6" i="30"/>
  <c r="O5" i="30"/>
  <c r="G5" i="30"/>
  <c r="O7" i="13"/>
  <c r="G7" i="13"/>
  <c r="O6" i="13"/>
  <c r="G6" i="13"/>
  <c r="G5" i="13"/>
  <c r="G9" i="12"/>
  <c r="O10" i="11"/>
  <c r="G10" i="11"/>
  <c r="O9" i="11"/>
  <c r="G9" i="11"/>
  <c r="O8" i="11"/>
  <c r="G8" i="11"/>
  <c r="O7" i="11"/>
  <c r="G7" i="11"/>
  <c r="O7" i="10"/>
  <c r="G7" i="10"/>
  <c r="O6" i="10"/>
  <c r="G6" i="10"/>
  <c r="G5" i="10"/>
  <c r="O8" i="7"/>
  <c r="G8" i="7"/>
  <c r="O7" i="7"/>
  <c r="G7" i="7"/>
  <c r="O6" i="7"/>
  <c r="G6" i="7"/>
  <c r="O5" i="7"/>
  <c r="G5" i="7"/>
  <c r="O11" i="5"/>
  <c r="G11" i="5"/>
  <c r="O10" i="5"/>
  <c r="G10" i="5"/>
  <c r="O9" i="5"/>
  <c r="G9" i="5"/>
  <c r="O8" i="5"/>
  <c r="G8" i="5"/>
  <c r="O7" i="5"/>
  <c r="G7" i="5"/>
  <c r="O6" i="5"/>
  <c r="G6" i="5"/>
  <c r="O5" i="5"/>
  <c r="G5" i="5"/>
  <c r="J1" i="42"/>
  <c r="N1" i="42"/>
  <c r="G5" i="42"/>
  <c r="O5" i="42"/>
  <c r="G6" i="42"/>
  <c r="O6" i="42"/>
  <c r="G7" i="42"/>
  <c r="O7" i="42"/>
  <c r="G8" i="42"/>
  <c r="O8" i="42"/>
  <c r="G9" i="42"/>
  <c r="O9" i="42"/>
  <c r="G10" i="42"/>
  <c r="O10" i="42"/>
  <c r="G11" i="42"/>
  <c r="O11" i="42"/>
  <c r="G12" i="42"/>
  <c r="O12" i="42"/>
  <c r="G13" i="42"/>
  <c r="O13" i="42"/>
  <c r="G14" i="42"/>
  <c r="O14" i="42"/>
  <c r="G15" i="42"/>
  <c r="O15" i="42"/>
  <c r="G16" i="42"/>
  <c r="O16" i="42"/>
  <c r="G17" i="42"/>
  <c r="O17" i="42"/>
  <c r="C29" i="42"/>
  <c r="J1" i="49"/>
  <c r="N1" i="49"/>
  <c r="G5" i="49"/>
  <c r="O5" i="49"/>
  <c r="G6" i="49"/>
  <c r="O6" i="49"/>
  <c r="G7" i="49"/>
  <c r="O7" i="49"/>
  <c r="G8" i="49"/>
  <c r="O8" i="49"/>
  <c r="G9" i="49"/>
  <c r="O9" i="49"/>
  <c r="G10" i="49"/>
  <c r="O10" i="49"/>
  <c r="G11" i="49"/>
  <c r="O11" i="49"/>
  <c r="G12" i="49"/>
  <c r="O12" i="49"/>
  <c r="G13" i="49"/>
  <c r="O13" i="49"/>
  <c r="G14" i="49"/>
  <c r="O14" i="49"/>
  <c r="G15" i="49"/>
  <c r="O15" i="49"/>
  <c r="G16" i="49"/>
  <c r="O16" i="49"/>
  <c r="G17" i="49"/>
  <c r="O17" i="49"/>
  <c r="C29" i="49"/>
  <c r="J1" i="50"/>
  <c r="M29" i="50"/>
  <c r="N1" i="50"/>
  <c r="G5" i="50"/>
  <c r="O5" i="50"/>
  <c r="G6" i="50"/>
  <c r="O6" i="50"/>
  <c r="G7" i="50"/>
  <c r="O7" i="50"/>
  <c r="G8" i="50"/>
  <c r="O8" i="50"/>
  <c r="G9" i="50"/>
  <c r="O9" i="50"/>
  <c r="G10" i="50"/>
  <c r="O10" i="50"/>
  <c r="G11" i="50"/>
  <c r="O11" i="50"/>
  <c r="G12" i="50"/>
  <c r="O12" i="50"/>
  <c r="G13" i="50"/>
  <c r="O13" i="50"/>
  <c r="G14" i="50"/>
  <c r="O14" i="50"/>
  <c r="G15" i="50"/>
  <c r="O15" i="50"/>
  <c r="G16" i="50"/>
  <c r="O16" i="50"/>
  <c r="G17" i="50"/>
  <c r="O17" i="50"/>
  <c r="C29" i="50"/>
  <c r="J1" i="51"/>
  <c r="N1" i="51"/>
  <c r="G5" i="51"/>
  <c r="O5" i="51"/>
  <c r="G6" i="51"/>
  <c r="O6" i="51"/>
  <c r="G7" i="51"/>
  <c r="O7" i="51"/>
  <c r="G8" i="51"/>
  <c r="O8" i="51"/>
  <c r="G9" i="51"/>
  <c r="O9" i="51"/>
  <c r="G10" i="51"/>
  <c r="O10" i="51"/>
  <c r="G11" i="51"/>
  <c r="O11" i="51"/>
  <c r="G12" i="51"/>
  <c r="O12" i="51"/>
  <c r="G13" i="51"/>
  <c r="O13" i="51"/>
  <c r="G14" i="51"/>
  <c r="O14" i="51"/>
  <c r="G15" i="51"/>
  <c r="O15" i="51"/>
  <c r="G16" i="51"/>
  <c r="O16" i="51"/>
  <c r="G17" i="51"/>
  <c r="O17" i="51"/>
  <c r="C29" i="51"/>
  <c r="E1" i="29"/>
  <c r="J1" i="29"/>
  <c r="N1" i="29"/>
  <c r="G5" i="29"/>
  <c r="O5" i="29"/>
  <c r="G6" i="29"/>
  <c r="O6" i="29"/>
  <c r="G7" i="29"/>
  <c r="O7" i="29"/>
  <c r="G8" i="29"/>
  <c r="O8" i="29"/>
  <c r="G9" i="29"/>
  <c r="O9" i="29"/>
  <c r="G10" i="29"/>
  <c r="O10" i="29"/>
  <c r="G11" i="29"/>
  <c r="O11" i="29"/>
  <c r="G12" i="29"/>
  <c r="O12" i="29"/>
  <c r="G13" i="29"/>
  <c r="O13" i="29"/>
  <c r="G14" i="29"/>
  <c r="O14" i="29"/>
  <c r="G15" i="29"/>
  <c r="O15" i="29"/>
  <c r="G16" i="29"/>
  <c r="O16" i="29"/>
  <c r="G17" i="29"/>
  <c r="O17" i="29"/>
  <c r="C29" i="29"/>
  <c r="E1" i="30"/>
  <c r="J1" i="30"/>
  <c r="N1" i="30"/>
  <c r="G7" i="30"/>
  <c r="O7" i="30"/>
  <c r="G8" i="30"/>
  <c r="O8" i="30"/>
  <c r="G9" i="30"/>
  <c r="O9" i="30"/>
  <c r="G10" i="30"/>
  <c r="O10" i="30"/>
  <c r="G11" i="30"/>
  <c r="O11" i="30"/>
  <c r="G12" i="30"/>
  <c r="O12" i="30"/>
  <c r="G13" i="30"/>
  <c r="O13" i="30"/>
  <c r="G14" i="30"/>
  <c r="O14" i="30"/>
  <c r="G15" i="30"/>
  <c r="O15" i="30"/>
  <c r="G16" i="30"/>
  <c r="O16" i="30"/>
  <c r="G17" i="30"/>
  <c r="O17" i="30"/>
  <c r="C29" i="30"/>
  <c r="J1" i="32"/>
  <c r="N1" i="32"/>
  <c r="G8" i="32"/>
  <c r="O8" i="32"/>
  <c r="G9" i="32"/>
  <c r="O9" i="32"/>
  <c r="G10" i="32"/>
  <c r="O10" i="32"/>
  <c r="G11" i="32"/>
  <c r="O11" i="32"/>
  <c r="G12" i="32"/>
  <c r="O12" i="32"/>
  <c r="G13" i="32"/>
  <c r="O13" i="32"/>
  <c r="G14" i="32"/>
  <c r="O14" i="32"/>
  <c r="G15" i="32"/>
  <c r="O15" i="32"/>
  <c r="G16" i="32"/>
  <c r="O16" i="32"/>
  <c r="G17" i="32"/>
  <c r="O17" i="32"/>
  <c r="C29" i="32"/>
  <c r="J1" i="34"/>
  <c r="N1" i="34"/>
  <c r="G7" i="34"/>
  <c r="O7" i="34"/>
  <c r="G8" i="34"/>
  <c r="O8" i="34"/>
  <c r="G9" i="34"/>
  <c r="O9" i="34"/>
  <c r="G10" i="34"/>
  <c r="O10" i="34"/>
  <c r="G11" i="34"/>
  <c r="O11" i="34"/>
  <c r="G12" i="34"/>
  <c r="O12" i="34"/>
  <c r="G13" i="34"/>
  <c r="O13" i="34"/>
  <c r="G14" i="34"/>
  <c r="O14" i="34"/>
  <c r="G15" i="34"/>
  <c r="O15" i="34"/>
  <c r="G16" i="34"/>
  <c r="O16" i="34"/>
  <c r="G17" i="34"/>
  <c r="O17" i="34"/>
  <c r="C29" i="34"/>
  <c r="J1" i="35"/>
  <c r="N1" i="35"/>
  <c r="G5" i="35"/>
  <c r="O5" i="35"/>
  <c r="O10" i="35"/>
  <c r="G11" i="35"/>
  <c r="O11" i="35"/>
  <c r="G12" i="35"/>
  <c r="O12" i="35"/>
  <c r="G13" i="35"/>
  <c r="O13" i="35"/>
  <c r="G14" i="35"/>
  <c r="O14" i="35"/>
  <c r="G15" i="35"/>
  <c r="O15" i="35"/>
  <c r="G16" i="35"/>
  <c r="O16" i="35"/>
  <c r="G17" i="35"/>
  <c r="O17" i="35"/>
  <c r="C29" i="35"/>
  <c r="J1" i="36"/>
  <c r="N1" i="36"/>
  <c r="G6" i="36"/>
  <c r="O6" i="36"/>
  <c r="G7" i="36"/>
  <c r="O7" i="36"/>
  <c r="G8" i="36"/>
  <c r="O8" i="36"/>
  <c r="G9" i="36"/>
  <c r="O9" i="36"/>
  <c r="G10" i="36"/>
  <c r="O10" i="36"/>
  <c r="G11" i="36"/>
  <c r="O11" i="36"/>
  <c r="G12" i="36"/>
  <c r="O12" i="36"/>
  <c r="G13" i="36"/>
  <c r="O13" i="36"/>
  <c r="G14" i="36"/>
  <c r="O14" i="36"/>
  <c r="G15" i="36"/>
  <c r="O15" i="36"/>
  <c r="G16" i="36"/>
  <c r="O16" i="36"/>
  <c r="G17" i="36"/>
  <c r="O17" i="36"/>
  <c r="C29" i="36"/>
  <c r="J1" i="39"/>
  <c r="N1" i="39"/>
  <c r="G11" i="39"/>
  <c r="O11" i="39"/>
  <c r="G12" i="39"/>
  <c r="O12" i="39"/>
  <c r="G13" i="39"/>
  <c r="O13" i="39"/>
  <c r="G14" i="39"/>
  <c r="O14" i="39"/>
  <c r="G15" i="39"/>
  <c r="O15" i="39"/>
  <c r="G16" i="39"/>
  <c r="O16" i="39"/>
  <c r="G17" i="39"/>
  <c r="O17" i="39"/>
  <c r="C29" i="39"/>
  <c r="J1" i="17"/>
  <c r="N1" i="17"/>
  <c r="G5" i="17"/>
  <c r="O5" i="17"/>
  <c r="G6" i="17"/>
  <c r="O6" i="17"/>
  <c r="G7" i="17"/>
  <c r="O7" i="17"/>
  <c r="G8" i="17"/>
  <c r="O8" i="17"/>
  <c r="G9" i="17"/>
  <c r="O9" i="17"/>
  <c r="G10" i="17"/>
  <c r="O10" i="17"/>
  <c r="G11" i="17"/>
  <c r="O11" i="17"/>
  <c r="G12" i="17"/>
  <c r="O12" i="17"/>
  <c r="G13" i="17"/>
  <c r="O13" i="17"/>
  <c r="G14" i="17"/>
  <c r="O14" i="17"/>
  <c r="G15" i="17"/>
  <c r="O15" i="17"/>
  <c r="G16" i="17"/>
  <c r="O16" i="17"/>
  <c r="G17" i="17"/>
  <c r="O17" i="17"/>
  <c r="C29" i="17"/>
  <c r="J1" i="19"/>
  <c r="N1" i="19"/>
  <c r="G5" i="19"/>
  <c r="O5" i="19"/>
  <c r="G6" i="19"/>
  <c r="O6" i="19"/>
  <c r="G7" i="19"/>
  <c r="O7" i="19"/>
  <c r="G8" i="19"/>
  <c r="O8" i="19"/>
  <c r="G9" i="19"/>
  <c r="O9" i="19"/>
  <c r="G10" i="19"/>
  <c r="O10" i="19"/>
  <c r="G11" i="19"/>
  <c r="O11" i="19"/>
  <c r="G12" i="19"/>
  <c r="O12" i="19"/>
  <c r="G13" i="19"/>
  <c r="O13" i="19"/>
  <c r="G14" i="19"/>
  <c r="O14" i="19"/>
  <c r="G15" i="19"/>
  <c r="O15" i="19"/>
  <c r="G16" i="19"/>
  <c r="O16" i="19"/>
  <c r="G17" i="19"/>
  <c r="O17" i="19"/>
  <c r="C29" i="19"/>
  <c r="J1" i="20"/>
  <c r="N1" i="20"/>
  <c r="G5" i="20"/>
  <c r="O5" i="20"/>
  <c r="G6" i="20"/>
  <c r="O6" i="20"/>
  <c r="G7" i="20"/>
  <c r="O7" i="20"/>
  <c r="G8" i="20"/>
  <c r="O8" i="20"/>
  <c r="G9" i="20"/>
  <c r="O9" i="20"/>
  <c r="G10" i="20"/>
  <c r="O10" i="20"/>
  <c r="G11" i="20"/>
  <c r="O11" i="20"/>
  <c r="G12" i="20"/>
  <c r="O12" i="20"/>
  <c r="G13" i="20"/>
  <c r="O13" i="20"/>
  <c r="G14" i="20"/>
  <c r="O14" i="20"/>
  <c r="G15" i="20"/>
  <c r="O15" i="20"/>
  <c r="G16" i="20"/>
  <c r="O16" i="20"/>
  <c r="G17" i="20"/>
  <c r="O17" i="20"/>
  <c r="C29" i="20"/>
  <c r="J1" i="21"/>
  <c r="N1" i="21"/>
  <c r="G5" i="21"/>
  <c r="O5" i="21"/>
  <c r="G6" i="21"/>
  <c r="O6" i="21"/>
  <c r="G7" i="21"/>
  <c r="O7" i="21"/>
  <c r="G8" i="21"/>
  <c r="O8" i="21"/>
  <c r="G9" i="21"/>
  <c r="O9" i="21"/>
  <c r="G10" i="21"/>
  <c r="O10" i="21"/>
  <c r="G11" i="21"/>
  <c r="O11" i="21"/>
  <c r="G12" i="21"/>
  <c r="O12" i="21"/>
  <c r="G13" i="21"/>
  <c r="O13" i="21"/>
  <c r="G14" i="21"/>
  <c r="O14" i="21"/>
  <c r="G15" i="21"/>
  <c r="O15" i="21"/>
  <c r="G16" i="21"/>
  <c r="O16" i="21"/>
  <c r="G17" i="21"/>
  <c r="O17" i="21"/>
  <c r="C29" i="21"/>
  <c r="J1" i="24"/>
  <c r="N1" i="24"/>
  <c r="G5" i="24"/>
  <c r="O5" i="24"/>
  <c r="G6" i="24"/>
  <c r="O6" i="24"/>
  <c r="G7" i="24"/>
  <c r="O7" i="24"/>
  <c r="G8" i="24"/>
  <c r="O8" i="24"/>
  <c r="G9" i="24"/>
  <c r="O9" i="24"/>
  <c r="G10" i="24"/>
  <c r="O10" i="24"/>
  <c r="G11" i="24"/>
  <c r="O11" i="24"/>
  <c r="G12" i="24"/>
  <c r="O12" i="24"/>
  <c r="G13" i="24"/>
  <c r="O13" i="24"/>
  <c r="G14" i="24"/>
  <c r="O14" i="24"/>
  <c r="G15" i="24"/>
  <c r="O15" i="24"/>
  <c r="G16" i="24"/>
  <c r="O16" i="24"/>
  <c r="G17" i="24"/>
  <c r="O17" i="24"/>
  <c r="C29" i="24"/>
  <c r="J1" i="10"/>
  <c r="N1" i="10"/>
  <c r="G8" i="10"/>
  <c r="O8" i="10"/>
  <c r="G9" i="10"/>
  <c r="O9" i="10"/>
  <c r="G10" i="10"/>
  <c r="O10" i="10"/>
  <c r="G11" i="10"/>
  <c r="O11" i="10"/>
  <c r="G12" i="10"/>
  <c r="O12" i="10"/>
  <c r="G13" i="10"/>
  <c r="O13" i="10"/>
  <c r="G14" i="10"/>
  <c r="O14" i="10"/>
  <c r="G15" i="10"/>
  <c r="O15" i="10"/>
  <c r="G16" i="10"/>
  <c r="O16" i="10"/>
  <c r="G17" i="10"/>
  <c r="O17" i="10"/>
  <c r="C29" i="10"/>
  <c r="J1" i="11"/>
  <c r="N1" i="11"/>
  <c r="G5" i="11"/>
  <c r="O5" i="11"/>
  <c r="G6" i="11"/>
  <c r="O6" i="11"/>
  <c r="G11" i="11"/>
  <c r="O11" i="11"/>
  <c r="G12" i="11"/>
  <c r="O12" i="11"/>
  <c r="G13" i="11"/>
  <c r="O13" i="11"/>
  <c r="G14" i="11"/>
  <c r="O14" i="11"/>
  <c r="G15" i="11"/>
  <c r="O15" i="11"/>
  <c r="G16" i="11"/>
  <c r="O16" i="11"/>
  <c r="G17" i="11"/>
  <c r="O17" i="11"/>
  <c r="C29" i="11"/>
  <c r="J1" i="12"/>
  <c r="N1" i="12"/>
  <c r="G5" i="12"/>
  <c r="O5" i="12"/>
  <c r="G6" i="12"/>
  <c r="O6" i="12"/>
  <c r="G7" i="12"/>
  <c r="O7" i="12"/>
  <c r="G8" i="12"/>
  <c r="O8" i="12"/>
  <c r="O9" i="12"/>
  <c r="G10" i="12"/>
  <c r="O10" i="12"/>
  <c r="G11" i="12"/>
  <c r="O11" i="12"/>
  <c r="G12" i="12"/>
  <c r="O12" i="12"/>
  <c r="G13" i="12"/>
  <c r="O13" i="12"/>
  <c r="G14" i="12"/>
  <c r="O14" i="12"/>
  <c r="G15" i="12"/>
  <c r="O15" i="12"/>
  <c r="G16" i="12"/>
  <c r="O16" i="12"/>
  <c r="G17" i="12"/>
  <c r="O17" i="12"/>
  <c r="C29" i="12"/>
  <c r="J1" i="13"/>
  <c r="N1" i="13"/>
  <c r="G8" i="13"/>
  <c r="O8" i="13"/>
  <c r="G9" i="13"/>
  <c r="O9" i="13"/>
  <c r="G10" i="13"/>
  <c r="O10" i="13"/>
  <c r="G11" i="13"/>
  <c r="O11" i="13"/>
  <c r="G12" i="13"/>
  <c r="O12" i="13"/>
  <c r="G13" i="13"/>
  <c r="O13" i="13"/>
  <c r="G14" i="13"/>
  <c r="O14" i="13"/>
  <c r="G15" i="13"/>
  <c r="O15" i="13"/>
  <c r="G16" i="13"/>
  <c r="O16" i="13"/>
  <c r="G17" i="13"/>
  <c r="O17" i="13"/>
  <c r="C29" i="13"/>
  <c r="J1" i="7"/>
  <c r="N1" i="7"/>
  <c r="G9" i="7"/>
  <c r="O9" i="7"/>
  <c r="G10" i="7"/>
  <c r="O10" i="7"/>
  <c r="G11" i="7"/>
  <c r="O11" i="7"/>
  <c r="G12" i="7"/>
  <c r="O12" i="7"/>
  <c r="G13" i="7"/>
  <c r="O13" i="7"/>
  <c r="G14" i="7"/>
  <c r="O14" i="7"/>
  <c r="G15" i="7"/>
  <c r="O15" i="7"/>
  <c r="G16" i="7"/>
  <c r="O16" i="7"/>
  <c r="G17" i="7"/>
  <c r="O17" i="7"/>
  <c r="C29" i="7"/>
  <c r="J1" i="8"/>
  <c r="N1" i="8"/>
  <c r="G5" i="8"/>
  <c r="O5" i="8"/>
  <c r="G6" i="8"/>
  <c r="O6" i="8"/>
  <c r="G7" i="8"/>
  <c r="O7" i="8"/>
  <c r="G8" i="8"/>
  <c r="O8" i="8"/>
  <c r="G9" i="8"/>
  <c r="O9" i="8"/>
  <c r="G10" i="8"/>
  <c r="O10" i="8"/>
  <c r="G11" i="8"/>
  <c r="O11" i="8"/>
  <c r="G12" i="8"/>
  <c r="O12" i="8"/>
  <c r="G13" i="8"/>
  <c r="O13" i="8"/>
  <c r="G14" i="8"/>
  <c r="O14" i="8"/>
  <c r="G15" i="8"/>
  <c r="O15" i="8"/>
  <c r="G16" i="8"/>
  <c r="O16" i="8"/>
  <c r="G17" i="8"/>
  <c r="O17" i="8"/>
  <c r="C29" i="8"/>
  <c r="J1" i="9"/>
  <c r="N1" i="9"/>
  <c r="G5" i="9"/>
  <c r="G6" i="9"/>
  <c r="O6" i="9"/>
  <c r="G7" i="9"/>
  <c r="O7" i="9"/>
  <c r="G8" i="9"/>
  <c r="O8" i="9"/>
  <c r="G9" i="9"/>
  <c r="O9" i="9"/>
  <c r="G10" i="9"/>
  <c r="O10" i="9"/>
  <c r="G11" i="9"/>
  <c r="O11" i="9"/>
  <c r="G12" i="9"/>
  <c r="O12" i="9"/>
  <c r="G13" i="9"/>
  <c r="O13" i="9"/>
  <c r="G14" i="9"/>
  <c r="O14" i="9"/>
  <c r="G15" i="9"/>
  <c r="O15" i="9"/>
  <c r="G16" i="9"/>
  <c r="O16" i="9"/>
  <c r="G17" i="9"/>
  <c r="O17" i="9"/>
  <c r="C29" i="9"/>
  <c r="J1" i="6"/>
  <c r="N1" i="6"/>
  <c r="G5" i="6"/>
  <c r="O5" i="6"/>
  <c r="G6" i="6"/>
  <c r="O6" i="6"/>
  <c r="G7" i="6"/>
  <c r="O7" i="6"/>
  <c r="G8" i="6"/>
  <c r="O8" i="6"/>
  <c r="G9" i="6"/>
  <c r="O9" i="6"/>
  <c r="G10" i="6"/>
  <c r="O10" i="6"/>
  <c r="G11" i="6"/>
  <c r="O11" i="6"/>
  <c r="G12" i="6"/>
  <c r="O12" i="6"/>
  <c r="G13" i="6"/>
  <c r="O13" i="6"/>
  <c r="G14" i="6"/>
  <c r="O14" i="6"/>
  <c r="G15" i="6"/>
  <c r="O15" i="6"/>
  <c r="G16" i="6"/>
  <c r="O16" i="6"/>
  <c r="G17" i="6"/>
  <c r="O17" i="6"/>
  <c r="C29" i="6"/>
  <c r="J1" i="5"/>
  <c r="N1" i="5"/>
  <c r="G12" i="5"/>
  <c r="O12" i="5"/>
  <c r="G13" i="5"/>
  <c r="O13" i="5"/>
  <c r="G14" i="5"/>
  <c r="O14" i="5"/>
  <c r="G15" i="5"/>
  <c r="O15" i="5"/>
  <c r="G16" i="5"/>
  <c r="O16" i="5"/>
  <c r="G17" i="5"/>
  <c r="O17" i="5"/>
  <c r="C29" i="5"/>
  <c r="C29" i="4"/>
  <c r="N1" i="4"/>
  <c r="J1" i="4"/>
  <c r="O6" i="4"/>
  <c r="O7" i="4"/>
  <c r="O8" i="4"/>
  <c r="O9" i="4"/>
  <c r="O10" i="4"/>
  <c r="O11" i="4"/>
  <c r="O12" i="4"/>
  <c r="O13" i="4"/>
  <c r="O14" i="4"/>
  <c r="O15" i="4"/>
  <c r="O16" i="4"/>
  <c r="O17" i="4"/>
  <c r="G13" i="4"/>
  <c r="G14" i="4"/>
  <c r="G15" i="4"/>
  <c r="G16" i="4"/>
  <c r="G17" i="4"/>
  <c r="O5" i="4"/>
  <c r="G5" i="4"/>
</calcChain>
</file>

<file path=xl/sharedStrings.xml><?xml version="1.0" encoding="utf-8"?>
<sst xmlns="http://schemas.openxmlformats.org/spreadsheetml/2006/main" count="1420" uniqueCount="325">
  <si>
    <t>COMPANY</t>
  </si>
  <si>
    <t>PREMISES</t>
  </si>
  <si>
    <t>DATE</t>
  </si>
  <si>
    <t>Ref:</t>
  </si>
  <si>
    <r>
      <t>RISK ASSESSMENT</t>
    </r>
    <r>
      <rPr>
        <sz val="10"/>
        <rFont val="Arial"/>
      </rPr>
      <t xml:space="preserve"> for Operation / Activity</t>
    </r>
  </si>
  <si>
    <t>Abrasive Wheels</t>
  </si>
  <si>
    <t>Hazards Noted</t>
  </si>
  <si>
    <t>Existing Controls</t>
  </si>
  <si>
    <t>S</t>
  </si>
  <si>
    <t>L</t>
  </si>
  <si>
    <t>R</t>
  </si>
  <si>
    <t>Further Controls Required</t>
  </si>
  <si>
    <t>Ejection of materials</t>
  </si>
  <si>
    <t>Safety goggles</t>
  </si>
  <si>
    <t>Qualified user</t>
  </si>
  <si>
    <t>Dust</t>
  </si>
  <si>
    <t>Damp Down</t>
  </si>
  <si>
    <t>Vibration</t>
  </si>
  <si>
    <t>Gloves</t>
  </si>
  <si>
    <t>Job Rotation / restricted use</t>
  </si>
  <si>
    <t>Noise</t>
  </si>
  <si>
    <t>Ear defenders</t>
  </si>
  <si>
    <t>Ear protection zones</t>
  </si>
  <si>
    <t>Moving Parts</t>
  </si>
  <si>
    <t>Guarding / Skilled Operatives</t>
  </si>
  <si>
    <t>Shattering Wheel</t>
  </si>
  <si>
    <t>Skilled Operatives</t>
  </si>
  <si>
    <t>KEY:</t>
  </si>
  <si>
    <r>
      <t>S</t>
    </r>
    <r>
      <rPr>
        <sz val="10"/>
        <rFont val="Arial"/>
      </rPr>
      <t xml:space="preserve"> = Severity  </t>
    </r>
    <r>
      <rPr>
        <sz val="8"/>
        <rFont val="Arial"/>
        <family val="2"/>
      </rPr>
      <t xml:space="preserve"> </t>
    </r>
    <r>
      <rPr>
        <sz val="10"/>
        <rFont val="Arial"/>
      </rPr>
      <t xml:space="preserve">  - </t>
    </r>
    <r>
      <rPr>
        <b/>
        <sz val="10"/>
        <rFont val="Arial"/>
        <family val="2"/>
      </rPr>
      <t>1,</t>
    </r>
    <r>
      <rPr>
        <sz val="10"/>
        <rFont val="Arial"/>
      </rPr>
      <t xml:space="preserve"> First Aid </t>
    </r>
    <r>
      <rPr>
        <b/>
        <sz val="10"/>
        <rFont val="Arial"/>
        <family val="2"/>
      </rPr>
      <t>2,</t>
    </r>
    <r>
      <rPr>
        <sz val="10"/>
        <rFont val="Arial"/>
      </rPr>
      <t xml:space="preserve"> Reportable </t>
    </r>
    <r>
      <rPr>
        <b/>
        <sz val="10"/>
        <rFont val="Arial"/>
        <family val="2"/>
      </rPr>
      <t>3,</t>
    </r>
    <r>
      <rPr>
        <sz val="10"/>
        <rFont val="Arial"/>
      </rPr>
      <t xml:space="preserve"> Permanent Disability </t>
    </r>
    <r>
      <rPr>
        <b/>
        <sz val="10"/>
        <rFont val="Arial"/>
        <family val="2"/>
      </rPr>
      <t>4,</t>
    </r>
    <r>
      <rPr>
        <sz val="10"/>
        <rFont val="Arial"/>
      </rPr>
      <t xml:space="preserve"> Fatality </t>
    </r>
    <r>
      <rPr>
        <b/>
        <sz val="10"/>
        <rFont val="Arial"/>
        <family val="2"/>
      </rPr>
      <t>5,</t>
    </r>
    <r>
      <rPr>
        <sz val="10"/>
        <rFont val="Arial"/>
      </rPr>
      <t xml:space="preserve"> Multiple Fatality</t>
    </r>
  </si>
  <si>
    <r>
      <t>L</t>
    </r>
    <r>
      <rPr>
        <sz val="10"/>
        <rFont val="Arial"/>
      </rPr>
      <t xml:space="preserve"> = Likelihood  - </t>
    </r>
    <r>
      <rPr>
        <b/>
        <sz val="10"/>
        <rFont val="Arial"/>
        <family val="2"/>
      </rPr>
      <t>1,</t>
    </r>
    <r>
      <rPr>
        <sz val="10"/>
        <rFont val="Arial"/>
      </rPr>
      <t xml:space="preserve"> Negligible </t>
    </r>
    <r>
      <rPr>
        <b/>
        <sz val="10"/>
        <rFont val="Arial"/>
        <family val="2"/>
      </rPr>
      <t>2,</t>
    </r>
    <r>
      <rPr>
        <sz val="10"/>
        <rFont val="Arial"/>
      </rPr>
      <t xml:space="preserve"> Low but possible </t>
    </r>
    <r>
      <rPr>
        <b/>
        <sz val="10"/>
        <rFont val="Arial"/>
        <family val="2"/>
      </rPr>
      <t>3,</t>
    </r>
    <r>
      <rPr>
        <sz val="10"/>
        <rFont val="Arial"/>
      </rPr>
      <t xml:space="preserve"> Possible but not likely </t>
    </r>
    <r>
      <rPr>
        <b/>
        <sz val="10"/>
        <rFont val="Arial"/>
        <family val="2"/>
      </rPr>
      <t xml:space="preserve">4, </t>
    </r>
    <r>
      <rPr>
        <sz val="10"/>
        <rFont val="Arial"/>
      </rPr>
      <t xml:space="preserve">Probable </t>
    </r>
    <r>
      <rPr>
        <b/>
        <sz val="10"/>
        <rFont val="Arial"/>
        <family val="2"/>
      </rPr>
      <t>5,</t>
    </r>
    <r>
      <rPr>
        <sz val="10"/>
        <rFont val="Arial"/>
      </rPr>
      <t xml:space="preserve"> Highly Likely</t>
    </r>
  </si>
  <si>
    <r>
      <t>R</t>
    </r>
    <r>
      <rPr>
        <sz val="10"/>
        <rFont val="Arial"/>
      </rPr>
      <t xml:space="preserve"> = Risk   </t>
    </r>
    <r>
      <rPr>
        <b/>
        <sz val="10"/>
        <rFont val="Arial"/>
        <family val="2"/>
      </rPr>
      <t>(S multiplied by L)</t>
    </r>
    <r>
      <rPr>
        <sz val="10"/>
        <rFont val="Arial"/>
      </rPr>
      <t xml:space="preserve">   -  1-4 = </t>
    </r>
    <r>
      <rPr>
        <b/>
        <sz val="10"/>
        <rFont val="Arial"/>
        <family val="2"/>
      </rPr>
      <t>L</t>
    </r>
    <r>
      <rPr>
        <sz val="10"/>
        <rFont val="Arial"/>
      </rPr>
      <t xml:space="preserve"> (Low)   5-12 = </t>
    </r>
    <r>
      <rPr>
        <b/>
        <sz val="10"/>
        <rFont val="Arial"/>
        <family val="2"/>
      </rPr>
      <t>M</t>
    </r>
    <r>
      <rPr>
        <sz val="10"/>
        <rFont val="Arial"/>
      </rPr>
      <t xml:space="preserve"> (Medium)  over 12 </t>
    </r>
    <r>
      <rPr>
        <b/>
        <sz val="10"/>
        <rFont val="Arial"/>
        <family val="2"/>
      </rPr>
      <t>H</t>
    </r>
    <r>
      <rPr>
        <sz val="10"/>
        <rFont val="Arial"/>
      </rPr>
      <t xml:space="preserve"> (High)</t>
    </r>
  </si>
  <si>
    <t>Who is Affected (underline)</t>
  </si>
  <si>
    <t>Numbers Exposed</t>
  </si>
  <si>
    <t>A</t>
  </si>
  <si>
    <t>B</t>
  </si>
  <si>
    <t>C</t>
  </si>
  <si>
    <t>D</t>
  </si>
  <si>
    <t>E</t>
  </si>
  <si>
    <t>Employees,     Contractors     Suppliers       Visitors    Young Persons     Lone workers       Disabled      Public      New/Expectant Mothers      Children     Intruders</t>
  </si>
  <si>
    <t>A, 1    B, 2-5    C, 6-20    D, 21-100    E, 100+</t>
  </si>
  <si>
    <t>Specific assessment required (underline)</t>
  </si>
  <si>
    <t>PPE Required (underline)</t>
  </si>
  <si>
    <t>COSHH     Noise     Manual Handling     PPE     Fire      Lead     Vibration      Young Persons</t>
  </si>
  <si>
    <t xml:space="preserve">Hard Hat    Protective footware    Hi-Vis clothing     Gloves       Eye Protection       Hearing Protection       Overalls      Respitory Protection  </t>
  </si>
  <si>
    <t>Detailed Method Statement Required</t>
  </si>
  <si>
    <t>Yes</t>
  </si>
  <si>
    <t>No</t>
  </si>
  <si>
    <t>OTHER (state):</t>
  </si>
  <si>
    <t>Signed ……………………………………….</t>
  </si>
  <si>
    <t>Name</t>
  </si>
  <si>
    <t>Position</t>
  </si>
  <si>
    <t>Site Manager</t>
  </si>
  <si>
    <t>Review Date</t>
  </si>
  <si>
    <t>Brick work / Block work</t>
  </si>
  <si>
    <t>Falling Materials</t>
  </si>
  <si>
    <t>Materials stored correctly</t>
  </si>
  <si>
    <t>Netting and other barriers</t>
  </si>
  <si>
    <t>Cement burns</t>
  </si>
  <si>
    <t>P.P.E / good hygiene</t>
  </si>
  <si>
    <t xml:space="preserve">Hard Hat    Protective footwear    Hi-Vis clothing     Gloves       Eye Protection       Hearing Protection       Overalls      Respitory Protection  </t>
  </si>
  <si>
    <t>Cartridge Tools</t>
  </si>
  <si>
    <t>Safety Goggles</t>
  </si>
  <si>
    <t>Guarding, exclusion areas</t>
  </si>
  <si>
    <t>Unfired Cartridges</t>
  </si>
  <si>
    <t>Strong Box, secure storage</t>
  </si>
  <si>
    <t>Misuse by operatives</t>
  </si>
  <si>
    <t>Competent users only</t>
  </si>
  <si>
    <t>Ear protectionZones</t>
  </si>
  <si>
    <r>
      <t xml:space="preserve">Employees,     Contractors </t>
    </r>
    <r>
      <rPr>
        <sz val="10"/>
        <rFont val="Arial"/>
      </rPr>
      <t xml:space="preserve">    Suppliers      </t>
    </r>
    <r>
      <rPr>
        <u/>
        <sz val="10"/>
        <rFont val="Arial"/>
        <family val="2"/>
      </rPr>
      <t xml:space="preserve"> Visitors </t>
    </r>
    <r>
      <rPr>
        <sz val="10"/>
        <rFont val="Arial"/>
      </rPr>
      <t xml:space="preserve">   Young Persons     Lone workers       Disabled      Public      New/Expectant Mothers      Children     Intruders</t>
    </r>
  </si>
  <si>
    <r>
      <t>Hard Hat</t>
    </r>
    <r>
      <rPr>
        <sz val="10"/>
        <rFont val="Arial"/>
      </rPr>
      <t xml:space="preserve">    </t>
    </r>
    <r>
      <rPr>
        <u/>
        <sz val="10"/>
        <rFont val="Arial"/>
        <family val="2"/>
      </rPr>
      <t>Protective footware</t>
    </r>
    <r>
      <rPr>
        <sz val="10"/>
        <rFont val="Arial"/>
      </rPr>
      <t xml:space="preserve">    </t>
    </r>
    <r>
      <rPr>
        <u/>
        <sz val="10"/>
        <rFont val="Arial"/>
        <family val="2"/>
      </rPr>
      <t>Hi-Vis clothing</t>
    </r>
    <r>
      <rPr>
        <sz val="10"/>
        <rFont val="Arial"/>
      </rPr>
      <t xml:space="preserve">     </t>
    </r>
    <r>
      <rPr>
        <u/>
        <sz val="10"/>
        <rFont val="Arial"/>
        <family val="2"/>
      </rPr>
      <t xml:space="preserve">Gloves </t>
    </r>
    <r>
      <rPr>
        <sz val="10"/>
        <rFont val="Arial"/>
      </rPr>
      <t xml:space="preserve">      </t>
    </r>
    <r>
      <rPr>
        <u/>
        <sz val="10"/>
        <rFont val="Arial"/>
        <family val="2"/>
      </rPr>
      <t>Eye Protection</t>
    </r>
    <r>
      <rPr>
        <sz val="10"/>
        <rFont val="Arial"/>
      </rPr>
      <t xml:space="preserve">       </t>
    </r>
    <r>
      <rPr>
        <u/>
        <sz val="10"/>
        <rFont val="Arial"/>
        <family val="2"/>
      </rPr>
      <t>Hearing Protection</t>
    </r>
    <r>
      <rPr>
        <sz val="10"/>
        <rFont val="Arial"/>
      </rPr>
      <t xml:space="preserve">       Overalls      Respitory Protection  </t>
    </r>
  </si>
  <si>
    <t>Confined Spaces</t>
  </si>
  <si>
    <t>Collapse</t>
  </si>
  <si>
    <t>Shoring, Exclusion zones</t>
  </si>
  <si>
    <t xml:space="preserve">Permit to work / Competent personnel </t>
  </si>
  <si>
    <t>Asphyxiants</t>
  </si>
  <si>
    <t>Ventilation</t>
  </si>
  <si>
    <t>Air Monitoring, detectors</t>
  </si>
  <si>
    <t>Water Ingress</t>
  </si>
  <si>
    <t>Operatives attached to lifelines</t>
  </si>
  <si>
    <t>Topman to facilitate rescue</t>
  </si>
  <si>
    <t>Demolition</t>
  </si>
  <si>
    <t>Uncontrolled collapse</t>
  </si>
  <si>
    <t>Competent Sub Contractor</t>
  </si>
  <si>
    <t>Exclusion Zones</t>
  </si>
  <si>
    <t>Electrocution / Gas leak</t>
  </si>
  <si>
    <t>Isolate all services</t>
  </si>
  <si>
    <t>Release of Asbestos fibres</t>
  </si>
  <si>
    <t>Type 3 Survey &amp; Strip prior to demolition</t>
  </si>
  <si>
    <t>A section 80 notice must be lodged prior to demolition and a section 81 response must be in force before any works commence.</t>
  </si>
  <si>
    <t>Excavation</t>
  </si>
  <si>
    <t>Assess ground conditions</t>
  </si>
  <si>
    <t>Shoring of excavations</t>
  </si>
  <si>
    <t>Fall of materials</t>
  </si>
  <si>
    <t>Store materials from excavation</t>
  </si>
  <si>
    <t>Vehicular exclusion zone</t>
  </si>
  <si>
    <t>Adequate Access / Egress</t>
  </si>
  <si>
    <t>Persons falling into excavation</t>
  </si>
  <si>
    <t>Barriers, signage, illumination</t>
  </si>
  <si>
    <t>Vehicles falling into excavation</t>
  </si>
  <si>
    <t>Stop blocks/ exclusin zones</t>
  </si>
  <si>
    <r>
      <t xml:space="preserve">Employees,     Contractors   </t>
    </r>
    <r>
      <rPr>
        <sz val="10"/>
        <rFont val="Arial"/>
      </rPr>
      <t xml:space="preserve">  Suppliers       </t>
    </r>
    <r>
      <rPr>
        <u/>
        <sz val="10"/>
        <rFont val="Arial"/>
        <family val="2"/>
      </rPr>
      <t xml:space="preserve">Visitors </t>
    </r>
    <r>
      <rPr>
        <sz val="10"/>
        <rFont val="Arial"/>
      </rPr>
      <t xml:space="preserve">   </t>
    </r>
    <r>
      <rPr>
        <u/>
        <sz val="10"/>
        <rFont val="Arial"/>
        <family val="2"/>
      </rPr>
      <t>Young Persons</t>
    </r>
    <r>
      <rPr>
        <sz val="10"/>
        <rFont val="Arial"/>
      </rPr>
      <t xml:space="preserve">     Lone workers       Disabled      </t>
    </r>
    <r>
      <rPr>
        <u/>
        <sz val="10"/>
        <rFont val="Arial"/>
        <family val="2"/>
      </rPr>
      <t xml:space="preserve">Public   </t>
    </r>
    <r>
      <rPr>
        <sz val="10"/>
        <rFont val="Arial"/>
      </rPr>
      <t xml:space="preserve">   New/Expectant Mothers      </t>
    </r>
    <r>
      <rPr>
        <u/>
        <sz val="10"/>
        <rFont val="Arial"/>
        <family val="2"/>
      </rPr>
      <t>Children     Intruders</t>
    </r>
  </si>
  <si>
    <r>
      <t>Hard Hat    Protective footware    Hi-Vis clothing</t>
    </r>
    <r>
      <rPr>
        <sz val="10"/>
        <rFont val="Arial"/>
      </rPr>
      <t xml:space="preserve">     Gloves       Eye Protection       Hearing Protection       Overalls      </t>
    </r>
    <r>
      <rPr>
        <u/>
        <sz val="10"/>
        <rFont val="Arial"/>
        <family val="2"/>
      </rPr>
      <t xml:space="preserve">Respitory Protection  </t>
    </r>
  </si>
  <si>
    <t>Use of Excavators</t>
  </si>
  <si>
    <t>Trained operatives</t>
  </si>
  <si>
    <t>Overturning</t>
  </si>
  <si>
    <t>Safe working ground</t>
  </si>
  <si>
    <t>Trained Operatives</t>
  </si>
  <si>
    <t>Electrocution Overhead</t>
  </si>
  <si>
    <t>All overhead services id-s</t>
  </si>
  <si>
    <t>Electrocution Explosion Underground</t>
  </si>
  <si>
    <t>All underground services id-s</t>
  </si>
  <si>
    <t xml:space="preserve">Operatives being struck </t>
  </si>
  <si>
    <t>Exclusion zones</t>
  </si>
  <si>
    <t>Banksmen</t>
  </si>
  <si>
    <r>
      <t xml:space="preserve">Employees,     Contractors </t>
    </r>
    <r>
      <rPr>
        <sz val="10"/>
        <rFont val="Arial"/>
      </rPr>
      <t xml:space="preserve">    Suppliers       </t>
    </r>
    <r>
      <rPr>
        <u/>
        <sz val="10"/>
        <rFont val="Arial"/>
        <family val="2"/>
      </rPr>
      <t>Visitors</t>
    </r>
    <r>
      <rPr>
        <sz val="10"/>
        <rFont val="Arial"/>
      </rPr>
      <t xml:space="preserve">    Young Persons     Lone workers       Disabled      </t>
    </r>
    <r>
      <rPr>
        <u/>
        <sz val="10"/>
        <rFont val="Arial"/>
        <family val="2"/>
      </rPr>
      <t>Public</t>
    </r>
    <r>
      <rPr>
        <sz val="10"/>
        <rFont val="Arial"/>
      </rPr>
      <t xml:space="preserve">      New/Expectant Mothers      Children     Intruders</t>
    </r>
  </si>
  <si>
    <r>
      <t>Hard Hat    Protective footware    Hi-Vis clothing</t>
    </r>
    <r>
      <rPr>
        <sz val="10"/>
        <rFont val="Arial"/>
      </rPr>
      <t xml:space="preserve">     Gloves       Eye Protection       </t>
    </r>
    <r>
      <rPr>
        <u/>
        <sz val="10"/>
        <rFont val="Arial"/>
        <family val="2"/>
      </rPr>
      <t xml:space="preserve">Hearing Protection </t>
    </r>
    <r>
      <rPr>
        <sz val="10"/>
        <rFont val="Arial"/>
      </rPr>
      <t xml:space="preserve">      Overalls      Respitory Protection  </t>
    </r>
  </si>
  <si>
    <t>Working on fragile roofs</t>
  </si>
  <si>
    <t>Falls from height</t>
  </si>
  <si>
    <t>Permit to work</t>
  </si>
  <si>
    <t>Competant operatives</t>
  </si>
  <si>
    <t xml:space="preserve">Edge protection, </t>
  </si>
  <si>
    <t>Warning Signs</t>
  </si>
  <si>
    <t>Roof lights</t>
  </si>
  <si>
    <t>Barriered off within 2 meters</t>
  </si>
  <si>
    <t>Use of Gin Wheels</t>
  </si>
  <si>
    <t>Correct erection, Support Std</t>
  </si>
  <si>
    <t>Persons struck by load</t>
  </si>
  <si>
    <t>Banksman</t>
  </si>
  <si>
    <t>Overloading</t>
  </si>
  <si>
    <t>Competent Operative</t>
  </si>
  <si>
    <t>Rope Burns</t>
  </si>
  <si>
    <t>P.P.E</t>
  </si>
  <si>
    <t>Hot Works</t>
  </si>
  <si>
    <t>Fire</t>
  </si>
  <si>
    <t>Remove combustible materials</t>
  </si>
  <si>
    <t>Hot Works Permit System</t>
  </si>
  <si>
    <t>Fire Extinguisher Present</t>
  </si>
  <si>
    <t>Dangerous substances</t>
  </si>
  <si>
    <t>COSHH Assessment</t>
  </si>
  <si>
    <t>X</t>
  </si>
  <si>
    <t>Britcon</t>
  </si>
  <si>
    <t>Roof works on Industrial roofing</t>
  </si>
  <si>
    <t>Edge protection, skylight protection</t>
  </si>
  <si>
    <t>Kerb Laying</t>
  </si>
  <si>
    <t>Manual Handling</t>
  </si>
  <si>
    <t>Musculosceletal injury</t>
  </si>
  <si>
    <t>Mechanical lifting equipment</t>
  </si>
  <si>
    <t>Cuts &amp; abrasions</t>
  </si>
  <si>
    <t>Trapping &amp; crushing injurys</t>
  </si>
  <si>
    <t>Training</t>
  </si>
  <si>
    <t>Use of lifting gear</t>
  </si>
  <si>
    <t>Falling materials</t>
  </si>
  <si>
    <t>Competent operatives</t>
  </si>
  <si>
    <t>Machinery failure</t>
  </si>
  <si>
    <t>Certification &amp; Inspections</t>
  </si>
  <si>
    <t>Liquified Petroleum Gas</t>
  </si>
  <si>
    <t>Risk of explosion</t>
  </si>
  <si>
    <t>Storage in secure compound</t>
  </si>
  <si>
    <t>Maintenance and inspection of appliances</t>
  </si>
  <si>
    <t>Adequate firefighting equipment</t>
  </si>
  <si>
    <t>Use of machinery</t>
  </si>
  <si>
    <t>Moving machinery</t>
  </si>
  <si>
    <t>Safe systems of work</t>
  </si>
  <si>
    <t>Entrapment</t>
  </si>
  <si>
    <t>Guarding</t>
  </si>
  <si>
    <t>Guarding &amp; PPE</t>
  </si>
  <si>
    <t>Machinery malfunction</t>
  </si>
  <si>
    <t>Adequate stop systems</t>
  </si>
  <si>
    <t>Mobile Cranes</t>
  </si>
  <si>
    <t>Correct erection, stable ground</t>
  </si>
  <si>
    <t>Test Certificates</t>
  </si>
  <si>
    <t>Automatic safe load indicator</t>
  </si>
  <si>
    <t>Electrocution</t>
  </si>
  <si>
    <t>Work away from powerlines etc</t>
  </si>
  <si>
    <t>Working Near Mobile Mast</t>
  </si>
  <si>
    <t>Non-Ironising Radiation</t>
  </si>
  <si>
    <t>Follow current guidlines</t>
  </si>
  <si>
    <t>Limiting exposures to electromagnetic fields (EMFs) between 0 and 300 GHz.</t>
  </si>
  <si>
    <t>The National Radiological Protection Board (NRPB) has the responsibility for providing advice on limiting exposure of people to electromagnetic fields (EMFs). These include static, power frequency (50 Hz in the UK), and other extremely low frequency (ELF) electric and magnetic fields, and radiofrequency (RF) fields and radiation. The new advice from NRPB (2004b), supported by a review of the scientific evidence (NRPB, 2004a), updates previous advice on limiting exposure to EMFs</t>
  </si>
  <si>
    <t>Working around openings</t>
  </si>
  <si>
    <t>Operatives falling into openings</t>
  </si>
  <si>
    <t>Barriers, protection &amp; Signage</t>
  </si>
  <si>
    <t>Objects falling into openings</t>
  </si>
  <si>
    <t>Breaking into Pipelines</t>
  </si>
  <si>
    <t>Hazardous Substances</t>
  </si>
  <si>
    <t>Permit to work system</t>
  </si>
  <si>
    <t>Information, Instruction &amp; Training</t>
  </si>
  <si>
    <t>Pressure vessel</t>
  </si>
  <si>
    <t>Flammable Substances</t>
  </si>
  <si>
    <t>All works need to be carried out under controlled conditions including lock off procedures and PTW in all cases, suitable monitoring of the work area must take place. A suitable emergency resue plan should be in place.</t>
  </si>
  <si>
    <t>Pneumatic Tools</t>
  </si>
  <si>
    <t>Selection of equipment</t>
  </si>
  <si>
    <t>Job rotation</t>
  </si>
  <si>
    <t>Fumes</t>
  </si>
  <si>
    <t>Localised exhaust ventilation</t>
  </si>
  <si>
    <t>Damping Down</t>
  </si>
  <si>
    <t>Bagging failure</t>
  </si>
  <si>
    <t>Maintenance, inspections</t>
  </si>
  <si>
    <t>Bagging damage</t>
  </si>
  <si>
    <t>Traffic management, misuse</t>
  </si>
  <si>
    <t>JMAT</t>
  </si>
  <si>
    <t>Hooton Pagnell All Saints</t>
  </si>
  <si>
    <t>Maintaining Social Distancing</t>
  </si>
  <si>
    <t>Parents on site</t>
  </si>
  <si>
    <t>Movement around school</t>
  </si>
  <si>
    <t>Movement of pupils and staff around school will be kept to the bare minimum.</t>
  </si>
  <si>
    <t>Lack of training</t>
  </si>
  <si>
    <t>Staff are inducted before re-opening and briefed on all aspects of operation including infection control, safeguarding and risk management</t>
  </si>
  <si>
    <t>2. Investing in safety equipment and health and safety arrangements to limit the spread of COVID-19</t>
  </si>
  <si>
    <t>Cleaning</t>
  </si>
  <si>
    <t>Enhanced cleaning regime implemented including high traffic areas is deployed to minimise the spread of inection.   Staff are responsible for ensuring desk areas are clear for thorough cleaning.</t>
  </si>
  <si>
    <t xml:space="preserve">Hygiene </t>
  </si>
  <si>
    <t>Fabric and Soft furnishings</t>
  </si>
  <si>
    <t>Testing</t>
  </si>
  <si>
    <t>Publish guidance for testing in context of policy.  Post testing support provided where appropriate</t>
  </si>
  <si>
    <t xml:space="preserve">First Aid </t>
  </si>
  <si>
    <t>A programme for additional training is in place with collaborative staffing arrangements considered to ensure adequate levels</t>
  </si>
  <si>
    <t>3. Continuing enhanced protection for children and staff with underlying health conditions and support</t>
  </si>
  <si>
    <t>Underlying health issues</t>
  </si>
  <si>
    <t>Clear guideance is shared with parents and Staff reinforced on a regular basis.  Parents have been asked to advise school of pupils underlying health conditions, advice is acted upon</t>
  </si>
  <si>
    <t>Staff survey discloses staff with underlying health issues and appropriate restrictions are in place</t>
  </si>
  <si>
    <t>Mental health concerns</t>
  </si>
  <si>
    <t>4. Premises Management and Statutory Compliance</t>
  </si>
  <si>
    <t>Systems being operational</t>
  </si>
  <si>
    <t>Government guidance is being implemented and all systems have been recommissioned or in continuous monitoring</t>
  </si>
  <si>
    <t>Statutory compliance is up to date, Water systems have received chlorination and certification by specialist contractor</t>
  </si>
  <si>
    <t>Contractors on site - Commissioned works</t>
  </si>
  <si>
    <t>On going works have been scheduled to continue, assessments are carried out to ascertain whether additional control measures are required.  All Staff attending must provide assurances that they are symptom free and social distancing is maintained where possible</t>
  </si>
  <si>
    <t>In addition to the CDM procedures contractors will be asked to provide COVID-19 risk assessments.</t>
  </si>
  <si>
    <t>Communication (PR)</t>
  </si>
  <si>
    <t>Directors, Governors Parents and pupils are communicated with regularly.  Chairs of governors are involved in key decisions on reopening with LA and DfE informed of all plans</t>
  </si>
  <si>
    <t xml:space="preserve">Safeguarding, Health and Safety, Intimate Care, Emergency Planning policies are updated centrally reflecting COVID-19, shared with all on Safeguard.  Emergency evacuation plan is re determined to incorporate social distancing.  </t>
  </si>
  <si>
    <t>POLICY</t>
  </si>
  <si>
    <t>Initmate Care, Safeguarding, H&amp;S, Emergency Plan</t>
  </si>
  <si>
    <t xml:space="preserve">OTHER (state):  </t>
  </si>
  <si>
    <t>All Saints Hooton Pagnell</t>
  </si>
  <si>
    <t>1. Establishing a systematic process of opening, including social distancing</t>
  </si>
  <si>
    <t>Removing Social Distancing in Class Bubbles increases numbers exposed</t>
  </si>
  <si>
    <t xml:space="preserve">Return to full class attendance while establishing each class setting as bubbles with individual integrity protected.                                                          </t>
  </si>
  <si>
    <t>Set staffing levels across school to class bubbles with minimised movement around site</t>
  </si>
  <si>
    <t>Timetables and staggered arrival implemented, class operate in bubbles with minimal mixing.  The number of exit and entry points is maximised with class bubbles having access to specific zones</t>
  </si>
  <si>
    <t>Large gatherings are prohibited i.e. assemblies.  Staffrooms and offices will be reviewed to maintain the social distancing measures with staff self cleaning social areas in operation</t>
  </si>
  <si>
    <t>Staffing Levels in Setting</t>
  </si>
  <si>
    <t>The health status and availability of every member of staff is known prior to re opening and is updated regularly.  Staff are supported to ensure vulnerabilities are protected where necessary</t>
  </si>
  <si>
    <t>Staff movement in setting is reduced to minimise spread of virus and limit impact of isolation upon confirmed case/track and trace</t>
  </si>
  <si>
    <t>Social distancing monitored daily and parents reminded of their duties.  Meetings to be arranged on appointment basis</t>
  </si>
  <si>
    <t>Classes will operate in bubbles with designated toilets where possible, all lessons will be conducted from classroom setting and or outside area limited to individual bubbles.</t>
  </si>
  <si>
    <t>Letter to all parents/carers with September plans shared at the end of Summer term 2020  RA Shared on school site</t>
  </si>
  <si>
    <t>Unnecesary furnishings are removed from classroom setting to minimise disruption to cleaning.   Single person use in operation where possible</t>
  </si>
  <si>
    <t>Staff are expected to monitor personal hygiene.  School will encourage pupils to attend in clean uniform.</t>
  </si>
  <si>
    <t>Procedures in place to deal with pupils and staff displaying symptons - infection control policy shared with all</t>
  </si>
  <si>
    <t>Medical/ isolation room has been identified for suspected cases</t>
  </si>
  <si>
    <t xml:space="preserve">Attendance is monitored in "typical" manner.  </t>
  </si>
  <si>
    <t>Specific RA is conducted for all staff and pupils identified as clynically vulnerable</t>
  </si>
  <si>
    <t>Additional Site Users</t>
  </si>
  <si>
    <t>Cleaning strategy will mirror schools increased response during the pandemic and wil lbe monitored regularly.</t>
  </si>
  <si>
    <r>
      <t xml:space="preserve">Employees,     </t>
    </r>
    <r>
      <rPr>
        <u/>
        <sz val="10"/>
        <color indexed="9"/>
        <rFont val="Arial"/>
        <family val="2"/>
      </rPr>
      <t xml:space="preserve">Contractors </t>
    </r>
    <r>
      <rPr>
        <u/>
        <sz val="10"/>
        <rFont val="Arial"/>
        <family val="2"/>
      </rPr>
      <t xml:space="preserve">    Young Persons        Disabled           Children     Intruders</t>
    </r>
  </si>
  <si>
    <r>
      <t xml:space="preserve">A, 1    B, 2-5    C, 6-20    D, 21-100    </t>
    </r>
    <r>
      <rPr>
        <b/>
        <sz val="10"/>
        <color indexed="10"/>
        <rFont val="Arial"/>
        <family val="2"/>
      </rPr>
      <t>E, 100+</t>
    </r>
  </si>
  <si>
    <t>Lost Learning as a result of bubble closure</t>
  </si>
  <si>
    <t>Produce a back up pack of alternative resource to be used in case of repeated bubble closure - See JD</t>
  </si>
  <si>
    <t>Increased and documented hygiene routine and reactive cleaning will remain in place</t>
  </si>
  <si>
    <t>Handwashing is incorporated into teaching, modelled by all staff - Hand sanitiser is made available as an additional resource</t>
  </si>
  <si>
    <t>Monitoring arrangements in place to ensure suplies are maintained.  Toilets are cleaned after use.  All visitors to site are asked to follow schools procedures and wash hands or sanitise on entry</t>
  </si>
  <si>
    <t>Resources are shared across the Trust to ensure wellbeing and mental health is discussed with staff and pupils.  Wellbeing is encouraged as a focus for staff - "Recovery Curriculum"</t>
  </si>
  <si>
    <t>Safeguarding</t>
  </si>
  <si>
    <t>Safeguarding controls and checks must be carried out in the event of and during bubble closure - starting with Vulnerable pupils effected (telephone call) - contact must be established - recorded on safeguard</t>
  </si>
  <si>
    <t>Contact should be maintained with all pupils using schools preferred digital communication.</t>
  </si>
  <si>
    <t>Access to Home learning resource will be provided by school champion in conjunction with Jo Davenport (TRUST) for contingency response to bubble closure and or increased lockdown measures</t>
  </si>
  <si>
    <t>This Risk Assessment has been drawn up to reflect the appropriate measures in place, will be individualised by the HT and incorporate SLT view and other staffing requirements.  Reviewed periodically in line with staffing changes or level of threat from increased transmission rates</t>
  </si>
  <si>
    <t>HP</t>
  </si>
  <si>
    <t>Impact of the pandemic, the lockdown and the exit from lockdown including a return to work on Staff's mental health</t>
  </si>
  <si>
    <t>Trained staff and or external agencies are available to support with mental health issues.  Those affected by bereavement will ave access to appropriate support</t>
  </si>
  <si>
    <t xml:space="preserve">1. Inclusion in risk assessment process – input into hazard identification and control measures 
3. Empower by knowledge by sharing up to date knowledge. Weekly socially distanced staff briefings to ensure everyone is meeting –  to discuss concerns and shared control measures.
4. Sharing of support documents for staff and chidlren  
5. At least one SLT member of staff on site everyday for staff to share concerns with 
6. Risk assessments reviewed after day one, week one and fortnightly from then on. 
7. Separate risk assessment for EYFS (see separate format), the Office and individual children who are significant prior to their return. 
8. Designated “staff areas” areas for different groups of staff.
9. School closed on a Friday afternoon for PPA.   
10. Extremely vulnerable staff (Shielding) work from home 
11. Vulnerable staff – those suggests to strict social distancing – working at home or in school with strict 2 metre distancing measures in place. Welfare and wellbeing discussions with staff at home at least every fortnight. 
</t>
  </si>
  <si>
    <t>Add Specific information</t>
  </si>
  <si>
    <r>
      <t xml:space="preserve">Employees,     Contractors  </t>
    </r>
    <r>
      <rPr>
        <sz val="10"/>
        <rFont val="Arial"/>
      </rPr>
      <t xml:space="preserve">   Suppliers       </t>
    </r>
    <r>
      <rPr>
        <u/>
        <sz val="10"/>
        <rFont val="Arial"/>
        <family val="2"/>
      </rPr>
      <t xml:space="preserve">Visitors </t>
    </r>
    <r>
      <rPr>
        <sz val="10"/>
        <rFont val="Arial"/>
      </rPr>
      <t xml:space="preserve">   Young Persons     Lone workers       Disabled      Public      New/Expectant Mothers      Children     Intruders</t>
    </r>
  </si>
  <si>
    <r>
      <t xml:space="preserve">Hard Hat    Protective footware    Hi-Vis clothing     </t>
    </r>
    <r>
      <rPr>
        <b/>
        <u/>
        <sz val="10"/>
        <rFont val="Arial"/>
        <family val="2"/>
      </rPr>
      <t xml:space="preserve">Gloves, apron, mask, visor </t>
    </r>
    <r>
      <rPr>
        <sz val="10"/>
        <rFont val="Arial"/>
      </rPr>
      <t xml:space="preserve">   Hearing Protection       Overalls      Respitory Protection  </t>
    </r>
  </si>
  <si>
    <t>Use of Step Ladders</t>
  </si>
  <si>
    <t>IITS</t>
  </si>
  <si>
    <t>Short work patterns</t>
  </si>
  <si>
    <t>Damaged equipment</t>
  </si>
  <si>
    <t>regular inspections</t>
  </si>
  <si>
    <t>Tower Cranes</t>
  </si>
  <si>
    <t>Banksman / two way communication</t>
  </si>
  <si>
    <t>Control of movement</t>
  </si>
  <si>
    <t>Lifting Plans</t>
  </si>
  <si>
    <t>Appointed person</t>
  </si>
  <si>
    <t>Use of Tower scaffolds</t>
  </si>
  <si>
    <t>Handrails &amp; Edge protection</t>
  </si>
  <si>
    <t>Scaffold Tower collapse</t>
  </si>
  <si>
    <t>Erected by PASMA operatives</t>
  </si>
  <si>
    <t>Inspection &amp; Testing</t>
  </si>
  <si>
    <t>Incomplete Scaffold Tower</t>
  </si>
  <si>
    <t>Inspection by competent person</t>
  </si>
  <si>
    <t>Presence of undergroud services</t>
  </si>
  <si>
    <t>Damage to services</t>
  </si>
  <si>
    <t>Locators used</t>
  </si>
  <si>
    <t>Competent Operatives</t>
  </si>
  <si>
    <t>Excavation Permit</t>
  </si>
  <si>
    <t>Service Drawings</t>
  </si>
  <si>
    <t>CAT Scanning</t>
  </si>
  <si>
    <t>Hand Digging</t>
  </si>
  <si>
    <t>When exposed - services must be supported</t>
  </si>
  <si>
    <t>Safe system of work</t>
  </si>
  <si>
    <t>Explosion</t>
  </si>
  <si>
    <r>
      <t>Identify before work starts what services are contactable in the course of works by</t>
    </r>
    <r>
      <rPr>
        <sz val="9"/>
        <rFont val="Arial"/>
        <family val="2"/>
      </rPr>
      <t xml:space="preserve">:-                                                                                                          Consulting relevant drawings, discussion with Client, using suitable detection equipment to locate. Where isolation is possible – isolate and where not, ensure staff involved are made fully aware of the type of hazard, the exact location and the method of work to be used to work safely and are supervised. </t>
    </r>
  </si>
  <si>
    <t>Use of Vibrating Tools</t>
  </si>
  <si>
    <t xml:space="preserve">Tool selection </t>
  </si>
  <si>
    <t>Select neutrally damped tools</t>
  </si>
  <si>
    <t>HAVS training</t>
  </si>
  <si>
    <r>
      <t xml:space="preserve">COSHH     Noise     Manual Handling     PPE     Fire      Lead    </t>
    </r>
    <r>
      <rPr>
        <b/>
        <u/>
        <sz val="10"/>
        <rFont val="Arial"/>
        <family val="2"/>
      </rPr>
      <t xml:space="preserve"> Vibration</t>
    </r>
    <r>
      <rPr>
        <sz val="10"/>
        <rFont val="Arial"/>
      </rPr>
      <t xml:space="preserve">      Young Persons</t>
    </r>
  </si>
  <si>
    <t>Working near or over open water courses</t>
  </si>
  <si>
    <t>Falling in to water</t>
  </si>
  <si>
    <t>Barriers &amp; Edge protection</t>
  </si>
  <si>
    <t>Emergency Rescue plan</t>
  </si>
  <si>
    <t>Leptospirosis</t>
  </si>
  <si>
    <t>Laura Carr</t>
  </si>
  <si>
    <t>Headteacher</t>
  </si>
  <si>
    <t xml:space="preserve">Parent/carers will continue to maintain social distancing measures when attending site with child. Parent/carers to wear a face covering whilst on site. One parent/carer only to accompany each child.  </t>
  </si>
  <si>
    <t>Only partner organisations working with pupils and school will be given access to school.  Health Protection Team, Speech Therapy etc.</t>
  </si>
  <si>
    <t>Remote Learning Policy in place to swiftly react to a potential bubble closure (10 school days).</t>
  </si>
  <si>
    <t xml:space="preserve">March opening </t>
  </si>
  <si>
    <t xml:space="preserve">Trained staff and or external agencies are signposted to support with mental health issues.  Those affected by bereavement will have access to appropriate support . </t>
  </si>
  <si>
    <t>08.03.2021</t>
  </si>
  <si>
    <t>31.07.2021</t>
  </si>
  <si>
    <t xml:space="preserve">Resources are shared across the Trust to ensure wellbeing and mental health is discussed with staff and pupils.  Wellbeing is encouraged as a focus for staff and other contacts are signposted.  Staff working from home (as a result of self-isolation or bubble closure) are regularly contacted and encouraged to speak regularly with colleagues, take regular breaks and exercise.                                                                           Further system of supervision for those working in school to continue - drop in session - socailly distanced cuppa and chat.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</si>
</sst>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ont>
    <font>
      <sz val="8"/>
      <name val="Arial"/>
      <family val="2"/>
    </font>
    <font>
      <b/>
      <sz val="10"/>
      <name val="Arial"/>
      <family val="2"/>
    </font>
    <font>
      <b/>
      <u/>
      <sz val="10"/>
      <name val="Arial"/>
      <family val="2"/>
    </font>
    <font>
      <sz val="12"/>
      <name val="Arial"/>
      <family val="2"/>
    </font>
    <font>
      <sz val="10"/>
      <name val="Arial"/>
      <family val="2"/>
    </font>
    <font>
      <sz val="9"/>
      <name val="Arial"/>
      <family val="2"/>
    </font>
    <font>
      <u/>
      <sz val="10"/>
      <name val="Arial"/>
      <family val="2"/>
    </font>
    <font>
      <b/>
      <sz val="9"/>
      <name val="Arial"/>
      <family val="2"/>
    </font>
    <font>
      <b/>
      <sz val="10"/>
      <color indexed="10"/>
      <name val="Arial"/>
      <family val="2"/>
    </font>
    <font>
      <u/>
      <sz val="10"/>
      <color indexed="9"/>
      <name val="Arial"/>
      <family val="2"/>
    </font>
    <font>
      <sz val="8.5"/>
      <name val="Arial"/>
      <family val="2"/>
    </font>
    <font>
      <b/>
      <sz val="8.5"/>
      <name val="Arial"/>
      <family val="2"/>
    </font>
    <font>
      <sz val="11"/>
      <color theme="0"/>
      <name val="Calibri"/>
      <family val="2"/>
      <scheme val="minor"/>
    </font>
    <font>
      <b/>
      <sz val="8.5"/>
      <color rgb="FF000000"/>
      <name val="Arial"/>
      <family val="2"/>
    </font>
  </fonts>
  <fills count="5">
    <fill>
      <patternFill patternType="none"/>
    </fill>
    <fill>
      <patternFill patternType="gray125"/>
    </fill>
    <fill>
      <patternFill patternType="solid">
        <fgColor indexed="22"/>
        <bgColor indexed="64"/>
      </patternFill>
    </fill>
    <fill>
      <patternFill patternType="solid">
        <fgColor theme="5" tint="0.39997558519241921"/>
        <bgColor indexed="65"/>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64"/>
      </left>
      <right style="medium">
        <color indexed="64"/>
      </right>
      <top/>
      <bottom style="thin">
        <color indexed="64"/>
      </bottom>
      <diagonal/>
    </border>
    <border>
      <left style="medium">
        <color rgb="FF000000"/>
      </left>
      <right/>
      <top/>
      <bottom/>
      <diagonal/>
    </border>
  </borders>
  <cellStyleXfs count="3">
    <xf numFmtId="0" fontId="0" fillId="0" borderId="0"/>
    <xf numFmtId="0" fontId="6" fillId="0" borderId="0"/>
    <xf numFmtId="0" fontId="14" fillId="3" borderId="0" applyNumberFormat="0" applyBorder="0" applyAlignment="0" applyProtection="0"/>
  </cellStyleXfs>
  <cellXfs count="275">
    <xf numFmtId="0" fontId="0" fillId="0" borderId="0" xfId="0"/>
    <xf numFmtId="0" fontId="0" fillId="0" borderId="1" xfId="0" applyBorder="1"/>
    <xf numFmtId="0" fontId="0" fillId="0" borderId="0" xfId="0" applyAlignment="1">
      <alignment horizontal="left"/>
    </xf>
    <xf numFmtId="0" fontId="0" fillId="2" borderId="1" xfId="0" applyFill="1" applyBorder="1"/>
    <xf numFmtId="0" fontId="0" fillId="0" borderId="0" xfId="0" applyAlignment="1">
      <alignment vertical="center"/>
    </xf>
    <xf numFmtId="0" fontId="0" fillId="0" borderId="3" xfId="0" applyBorder="1"/>
    <xf numFmtId="0" fontId="0" fillId="0" borderId="2" xfId="0" applyBorder="1"/>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horizontal="left"/>
    </xf>
    <xf numFmtId="0" fontId="0" fillId="2" borderId="8" xfId="0" applyFill="1" applyBorder="1" applyAlignment="1"/>
    <xf numFmtId="0" fontId="0" fillId="2" borderId="9" xfId="0" applyFill="1" applyBorder="1" applyAlignment="1"/>
    <xf numFmtId="0" fontId="0" fillId="2" borderId="10" xfId="0" applyFill="1" applyBorder="1" applyAlignment="1"/>
    <xf numFmtId="0" fontId="3" fillId="2" borderId="3" xfId="0" applyFont="1" applyFill="1" applyBorder="1" applyAlignment="1"/>
    <xf numFmtId="0" fontId="0" fillId="0" borderId="4" xfId="0" applyBorder="1" applyAlignment="1">
      <alignment horizontal="right"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0" borderId="6" xfId="0" applyBorder="1"/>
    <xf numFmtId="0" fontId="0" fillId="0" borderId="7" xfId="0" applyBorder="1"/>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0" xfId="0" applyBorder="1"/>
    <xf numFmtId="0" fontId="0" fillId="0" borderId="14" xfId="0" applyBorder="1"/>
    <xf numFmtId="0" fontId="0" fillId="0" borderId="15" xfId="0" applyBorder="1"/>
    <xf numFmtId="0" fontId="0" fillId="0" borderId="3" xfId="0" applyBorder="1" applyAlignment="1">
      <alignment horizontal="left"/>
    </xf>
    <xf numFmtId="0" fontId="0" fillId="0" borderId="17" xfId="0" applyBorder="1"/>
    <xf numFmtId="0" fontId="10" fillId="0" borderId="1" xfId="0" applyFont="1" applyBorder="1" applyAlignment="1">
      <alignment horizontal="center"/>
    </xf>
    <xf numFmtId="0" fontId="0" fillId="0" borderId="5" xfId="0" applyBorder="1"/>
    <xf numFmtId="0" fontId="0" fillId="0" borderId="0" xfId="0" applyBorder="1" applyAlignment="1">
      <alignment horizontal="left"/>
    </xf>
    <xf numFmtId="0" fontId="6" fillId="0" borderId="0" xfId="0" applyFont="1" applyBorder="1" applyAlignment="1">
      <alignment horizontal="left"/>
    </xf>
    <xf numFmtId="0" fontId="12" fillId="0" borderId="1" xfId="0" applyFont="1" applyBorder="1"/>
    <xf numFmtId="0" fontId="12" fillId="0" borderId="2" xfId="0" applyFont="1" applyBorder="1"/>
    <xf numFmtId="0" fontId="12" fillId="0" borderId="7" xfId="0" applyFont="1" applyBorder="1"/>
    <xf numFmtId="0" fontId="13" fillId="0" borderId="3" xfId="0" applyFont="1" applyBorder="1" applyAlignment="1">
      <alignment horizontal="center"/>
    </xf>
    <xf numFmtId="0" fontId="13" fillId="0" borderId="6" xfId="0" applyFont="1" applyBorder="1" applyAlignment="1">
      <alignment horizontal="center"/>
    </xf>
    <xf numFmtId="0" fontId="13" fillId="0" borderId="15" xfId="0" applyFont="1" applyBorder="1" applyAlignment="1">
      <alignment horizontal="center"/>
    </xf>
    <xf numFmtId="0" fontId="12" fillId="0" borderId="18" xfId="0" applyFont="1" applyBorder="1"/>
    <xf numFmtId="0" fontId="15" fillId="0" borderId="1" xfId="0" applyFont="1" applyBorder="1" applyAlignment="1">
      <alignment horizontal="center" wrapText="1"/>
    </xf>
    <xf numFmtId="0" fontId="13" fillId="0" borderId="1" xfId="0" applyFont="1" applyBorder="1" applyAlignment="1">
      <alignment horizontal="center"/>
    </xf>
    <xf numFmtId="0" fontId="0" fillId="0" borderId="21" xfId="0" applyBorder="1" applyAlignment="1">
      <alignment vertical="center"/>
    </xf>
    <xf numFmtId="0" fontId="6" fillId="0" borderId="21" xfId="0" applyFont="1" applyBorder="1"/>
    <xf numFmtId="0" fontId="0" fillId="2" borderId="21" xfId="0" applyFill="1" applyBorder="1"/>
    <xf numFmtId="0" fontId="6" fillId="0" borderId="21" xfId="0" applyFont="1" applyBorder="1" applyAlignment="1">
      <alignment horizontal="center"/>
    </xf>
    <xf numFmtId="0" fontId="6" fillId="0" borderId="0" xfId="1"/>
    <xf numFmtId="0" fontId="6" fillId="0" borderId="0" xfId="1" applyAlignment="1">
      <alignment horizontal="left"/>
    </xf>
    <xf numFmtId="0" fontId="6" fillId="0" borderId="6" xfId="1" applyFont="1" applyBorder="1" applyAlignment="1">
      <alignment horizontal="left"/>
    </xf>
    <xf numFmtId="0" fontId="6" fillId="0" borderId="1" xfId="1" applyBorder="1"/>
    <xf numFmtId="0" fontId="10" fillId="0" borderId="1" xfId="1" applyFont="1" applyBorder="1" applyAlignment="1">
      <alignment horizontal="center"/>
    </xf>
    <xf numFmtId="0" fontId="6" fillId="2" borderId="1" xfId="1" applyFill="1" applyBorder="1"/>
    <xf numFmtId="0" fontId="6" fillId="0" borderId="2" xfId="1" applyBorder="1"/>
    <xf numFmtId="0" fontId="6" fillId="0" borderId="1" xfId="1" applyBorder="1" applyAlignment="1">
      <alignment horizontal="center"/>
    </xf>
    <xf numFmtId="0" fontId="6" fillId="0" borderId="0" xfId="1" applyAlignment="1">
      <alignment vertical="center"/>
    </xf>
    <xf numFmtId="0" fontId="6" fillId="0" borderId="5" xfId="1" applyBorder="1" applyAlignment="1">
      <alignment vertical="center"/>
    </xf>
    <xf numFmtId="0" fontId="6" fillId="0" borderId="4" xfId="1" applyBorder="1" applyAlignment="1">
      <alignment vertical="center"/>
    </xf>
    <xf numFmtId="0" fontId="6" fillId="0" borderId="4" xfId="1" applyBorder="1" applyAlignment="1">
      <alignment horizontal="right" vertical="center"/>
    </xf>
    <xf numFmtId="0" fontId="6" fillId="0" borderId="3" xfId="1" applyBorder="1" applyAlignment="1">
      <alignment wrapText="1"/>
    </xf>
    <xf numFmtId="0" fontId="7" fillId="0" borderId="0" xfId="1" applyFont="1"/>
    <xf numFmtId="0" fontId="7" fillId="0" borderId="1" xfId="1" applyFont="1" applyBorder="1" applyAlignment="1">
      <alignment horizontal="left" vertical="top" wrapText="1"/>
    </xf>
    <xf numFmtId="0" fontId="9" fillId="0" borderId="48" xfId="1" applyFont="1" applyBorder="1" applyAlignment="1">
      <alignment horizontal="left" vertical="top"/>
    </xf>
    <xf numFmtId="0" fontId="6" fillId="2" borderId="0" xfId="1" applyFill="1" applyBorder="1" applyAlignment="1">
      <alignment horizontal="center" vertical="center"/>
    </xf>
    <xf numFmtId="0" fontId="6" fillId="2" borderId="13" xfId="1" applyFill="1" applyBorder="1" applyAlignment="1">
      <alignment horizontal="center" vertical="center"/>
    </xf>
    <xf numFmtId="0" fontId="6" fillId="2" borderId="11" xfId="1" applyFill="1" applyBorder="1" applyAlignment="1">
      <alignment horizontal="center" vertical="center"/>
    </xf>
    <xf numFmtId="0" fontId="6" fillId="2" borderId="10" xfId="1" applyFill="1" applyBorder="1" applyAlignment="1"/>
    <xf numFmtId="0" fontId="6" fillId="2" borderId="9" xfId="1" applyFill="1" applyBorder="1" applyAlignment="1"/>
    <xf numFmtId="0" fontId="6" fillId="2" borderId="8" xfId="1" applyFill="1" applyBorder="1" applyAlignment="1"/>
    <xf numFmtId="0" fontId="3" fillId="2" borderId="3" xfId="1" applyFont="1" applyFill="1" applyBorder="1" applyAlignment="1"/>
    <xf numFmtId="0" fontId="3" fillId="0" borderId="12" xfId="1" applyFont="1" applyBorder="1" applyAlignment="1">
      <alignment horizontal="center" vertical="center"/>
    </xf>
    <xf numFmtId="0" fontId="3" fillId="0" borderId="11" xfId="1" applyFont="1" applyBorder="1" applyAlignment="1">
      <alignment horizontal="center" vertical="center"/>
    </xf>
    <xf numFmtId="0" fontId="7" fillId="0" borderId="49" xfId="1" applyFont="1" applyBorder="1" applyAlignment="1">
      <alignment horizontal="center" vertical="top"/>
    </xf>
    <xf numFmtId="0" fontId="7" fillId="0" borderId="1" xfId="1" applyFont="1" applyBorder="1" applyAlignment="1">
      <alignment horizontal="center" vertical="top" wrapText="1"/>
    </xf>
    <xf numFmtId="0" fontId="7" fillId="0" borderId="46" xfId="1" applyFont="1" applyBorder="1" applyAlignment="1">
      <alignment horizontal="center"/>
    </xf>
    <xf numFmtId="0" fontId="7" fillId="0" borderId="49" xfId="1" applyFont="1" applyBorder="1" applyAlignment="1">
      <alignment horizontal="center"/>
    </xf>
    <xf numFmtId="0" fontId="7" fillId="0" borderId="50" xfId="1" applyFont="1" applyBorder="1" applyAlignment="1">
      <alignment horizontal="center"/>
    </xf>
    <xf numFmtId="0" fontId="7" fillId="0" borderId="1" xfId="1" applyFont="1" applyBorder="1" applyAlignment="1">
      <alignment horizontal="center"/>
    </xf>
    <xf numFmtId="0" fontId="6" fillId="0" borderId="46" xfId="1" applyBorder="1" applyAlignment="1">
      <alignment horizontal="center"/>
    </xf>
    <xf numFmtId="0" fontId="6" fillId="0" borderId="51" xfId="1" applyBorder="1" applyAlignment="1">
      <alignment horizontal="center"/>
    </xf>
    <xf numFmtId="0" fontId="6" fillId="0" borderId="2" xfId="1" applyBorder="1" applyAlignment="1">
      <alignment horizontal="center"/>
    </xf>
    <xf numFmtId="0" fontId="0" fillId="0" borderId="1" xfId="0" applyBorder="1" applyAlignment="1">
      <alignment horizontal="left"/>
    </xf>
    <xf numFmtId="0" fontId="0" fillId="0" borderId="7" xfId="0" applyBorder="1" applyAlignment="1">
      <alignment horizontal="left"/>
    </xf>
    <xf numFmtId="0" fontId="0" fillId="0" borderId="0" xfId="0"/>
    <xf numFmtId="0" fontId="0" fillId="2" borderId="12" xfId="0" applyFill="1" applyBorder="1" applyAlignment="1">
      <alignment horizontal="center" vertical="center"/>
    </xf>
    <xf numFmtId="0" fontId="0" fillId="2" borderId="1" xfId="0" applyFill="1" applyBorder="1" applyAlignment="1">
      <alignment horizontal="center"/>
    </xf>
    <xf numFmtId="0" fontId="0" fillId="2" borderId="2" xfId="0" applyFill="1" applyBorder="1" applyAlignment="1">
      <alignment horizontal="center"/>
    </xf>
    <xf numFmtId="0" fontId="0" fillId="0" borderId="21" xfId="0" applyBorder="1" applyAlignment="1">
      <alignment horizontal="left"/>
    </xf>
    <xf numFmtId="0" fontId="0" fillId="2" borderId="21" xfId="0" applyFill="1" applyBorder="1" applyAlignment="1">
      <alignment horizontal="center"/>
    </xf>
    <xf numFmtId="0" fontId="0" fillId="0" borderId="21" xfId="0" applyBorder="1"/>
    <xf numFmtId="0" fontId="6" fillId="2" borderId="12" xfId="1" applyFill="1" applyBorder="1" applyAlignment="1">
      <alignment horizontal="center" vertical="center"/>
    </xf>
    <xf numFmtId="0" fontId="6" fillId="2" borderId="1" xfId="1" applyFill="1" applyBorder="1" applyAlignment="1">
      <alignment horizontal="center"/>
    </xf>
    <xf numFmtId="0" fontId="6" fillId="0" borderId="7" xfId="1" applyBorder="1" applyAlignment="1">
      <alignment horizontal="left"/>
    </xf>
    <xf numFmtId="0" fontId="6" fillId="2" borderId="2" xfId="1" applyFill="1" applyBorder="1" applyAlignment="1">
      <alignment horizontal="center"/>
    </xf>
    <xf numFmtId="0" fontId="2" fillId="0" borderId="16" xfId="0" applyFont="1" applyBorder="1"/>
    <xf numFmtId="0" fontId="15" fillId="4" borderId="0" xfId="0" applyFont="1" applyFill="1" applyAlignment="1">
      <alignment horizontal="center" wrapText="1"/>
    </xf>
    <xf numFmtId="0" fontId="12" fillId="4" borderId="1" xfId="0" applyFont="1" applyFill="1" applyBorder="1"/>
    <xf numFmtId="0" fontId="12" fillId="4" borderId="2" xfId="0" applyFont="1" applyFill="1" applyBorder="1"/>
    <xf numFmtId="0" fontId="3" fillId="0" borderId="25" xfId="0" applyFont="1" applyBorder="1" applyAlignment="1">
      <alignment horizontal="left" vertical="center"/>
    </xf>
    <xf numFmtId="0" fontId="0" fillId="0" borderId="26" xfId="0" applyBorder="1" applyAlignment="1">
      <alignment horizontal="left" vertical="center"/>
    </xf>
    <xf numFmtId="0" fontId="0" fillId="0" borderId="38" xfId="0" applyBorder="1" applyAlignment="1">
      <alignment horizontal="left" vertical="center"/>
    </xf>
    <xf numFmtId="0" fontId="0" fillId="0" borderId="8" xfId="0" applyBorder="1" applyAlignment="1">
      <alignment horizontal="left"/>
    </xf>
    <xf numFmtId="0" fontId="0" fillId="0" borderId="9" xfId="0" applyBorder="1" applyAlignment="1">
      <alignment horizontal="left"/>
    </xf>
    <xf numFmtId="0" fontId="0" fillId="0" borderId="0" xfId="0" applyAlignment="1"/>
    <xf numFmtId="0" fontId="0" fillId="0" borderId="1" xfId="0" applyBorder="1" applyAlignment="1">
      <alignment horizontal="left"/>
    </xf>
    <xf numFmtId="0" fontId="0" fillId="0" borderId="7" xfId="0" applyBorder="1" applyAlignment="1">
      <alignment horizontal="left"/>
    </xf>
    <xf numFmtId="0" fontId="0" fillId="2" borderId="12" xfId="0" applyFill="1" applyBorder="1" applyAlignment="1">
      <alignment horizontal="center"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14" fontId="0" fillId="0" borderId="34" xfId="0" applyNumberForma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0" fillId="0" borderId="37" xfId="0" applyBorder="1" applyAlignment="1">
      <alignment horizontal="center" vertical="center"/>
    </xf>
    <xf numFmtId="0" fontId="3" fillId="0" borderId="19" xfId="0" applyFont="1"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14" fontId="0" fillId="0" borderId="7" xfId="0" applyNumberFormat="1" applyBorder="1" applyAlignment="1">
      <alignment horizontal="left"/>
    </xf>
    <xf numFmtId="0" fontId="0" fillId="0" borderId="17"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2" borderId="3" xfId="0" applyFill="1" applyBorder="1" applyAlignment="1">
      <alignment horizontal="center"/>
    </xf>
    <xf numFmtId="0" fontId="0" fillId="2" borderId="1" xfId="0" applyFill="1" applyBorder="1" applyAlignment="1">
      <alignment horizont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 xfId="0" applyFill="1" applyBorder="1" applyAlignment="1">
      <alignment horizontal="center"/>
    </xf>
    <xf numFmtId="0" fontId="8" fillId="0" borderId="22" xfId="0" applyFont="1" applyBorder="1" applyAlignment="1">
      <alignment horizontal="left" vertical="center" wrapText="1"/>
    </xf>
    <xf numFmtId="0" fontId="8" fillId="0" borderId="28" xfId="0" applyFont="1" applyBorder="1" applyAlignment="1">
      <alignment horizontal="center" vertical="center" wrapText="1"/>
    </xf>
    <xf numFmtId="0" fontId="0" fillId="0" borderId="8" xfId="0" applyBorder="1" applyAlignment="1">
      <alignment horizontal="left" shrinkToFit="1"/>
    </xf>
    <xf numFmtId="0" fontId="0" fillId="0" borderId="9" xfId="0" applyBorder="1" applyAlignment="1">
      <alignment horizontal="left" shrinkToFit="1"/>
    </xf>
    <xf numFmtId="0" fontId="0" fillId="0" borderId="14" xfId="0" applyBorder="1" applyAlignment="1">
      <alignment horizontal="left" shrinkToFit="1"/>
    </xf>
    <xf numFmtId="0" fontId="1" fillId="0" borderId="1" xfId="0" applyFont="1" applyBorder="1" applyAlignment="1">
      <alignment horizontal="left"/>
    </xf>
    <xf numFmtId="0" fontId="2" fillId="0" borderId="1" xfId="0" applyFont="1" applyBorder="1" applyAlignment="1">
      <alignment horizontal="left"/>
    </xf>
    <xf numFmtId="0" fontId="0" fillId="0" borderId="0" xfId="0" applyAlignment="1">
      <alignment horizontal="center" vertical="center" wrapText="1"/>
    </xf>
    <xf numFmtId="0" fontId="0" fillId="0" borderId="39" xfId="0" applyBorder="1" applyAlignment="1">
      <alignment horizontal="center" vertical="center" wrapText="1"/>
    </xf>
    <xf numFmtId="0" fontId="0" fillId="0" borderId="46"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2" fillId="0" borderId="25" xfId="0" applyFont="1" applyBorder="1" applyAlignment="1">
      <alignment wrapText="1"/>
    </xf>
    <xf numFmtId="0" fontId="12" fillId="0" borderId="26" xfId="0" applyFont="1" applyBorder="1" applyAlignment="1">
      <alignment wrapText="1"/>
    </xf>
    <xf numFmtId="0" fontId="12" fillId="0" borderId="27" xfId="0" applyFont="1" applyBorder="1" applyAlignment="1">
      <alignmen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4" xfId="0" applyFont="1" applyBorder="1" applyAlignment="1">
      <alignment horizontal="left" wrapText="1"/>
    </xf>
    <xf numFmtId="0" fontId="12" fillId="0" borderId="1" xfId="0" applyFont="1" applyBorder="1" applyAlignment="1">
      <alignment horizontal="left" wrapText="1"/>
    </xf>
    <xf numFmtId="0" fontId="12" fillId="4" borderId="8" xfId="0" applyFont="1" applyFill="1" applyBorder="1" applyAlignment="1">
      <alignment horizontal="left" wrapText="1"/>
    </xf>
    <xf numFmtId="0" fontId="12" fillId="4" borderId="9" xfId="0" applyFont="1" applyFill="1" applyBorder="1" applyAlignment="1">
      <alignment horizontal="left" wrapText="1"/>
    </xf>
    <xf numFmtId="0" fontId="12" fillId="4" borderId="14" xfId="0" applyFont="1" applyFill="1" applyBorder="1" applyAlignment="1">
      <alignment horizontal="left" wrapText="1"/>
    </xf>
    <xf numFmtId="0" fontId="12" fillId="0" borderId="22" xfId="0" applyFont="1" applyBorder="1" applyAlignment="1">
      <alignment horizontal="left" wrapText="1"/>
    </xf>
    <xf numFmtId="0" fontId="12" fillId="0" borderId="23" xfId="0" applyFont="1" applyBorder="1" applyAlignment="1">
      <alignment horizontal="left" wrapText="1"/>
    </xf>
    <xf numFmtId="0" fontId="12" fillId="0" borderId="24" xfId="0" applyFont="1" applyBorder="1" applyAlignment="1">
      <alignment horizontal="left" wrapText="1"/>
    </xf>
    <xf numFmtId="0" fontId="12" fillId="0" borderId="1" xfId="0" applyFont="1" applyBorder="1" applyAlignment="1">
      <alignment horizontal="left"/>
    </xf>
    <xf numFmtId="0" fontId="6" fillId="0" borderId="34" xfId="0" applyFont="1" applyBorder="1" applyAlignment="1">
      <alignment horizontal="center" vertical="center"/>
    </xf>
    <xf numFmtId="0" fontId="14" fillId="3" borderId="16" xfId="2" applyBorder="1" applyAlignment="1">
      <alignment horizontal="center" vertical="center" wrapText="1"/>
    </xf>
    <xf numFmtId="0" fontId="14" fillId="3" borderId="0" xfId="2" applyBorder="1" applyAlignment="1">
      <alignment horizontal="center" vertical="center" wrapText="1"/>
    </xf>
    <xf numFmtId="0" fontId="14" fillId="3" borderId="20" xfId="2" applyBorder="1" applyAlignment="1">
      <alignment horizontal="center" vertical="center" wrapText="1"/>
    </xf>
    <xf numFmtId="0" fontId="12" fillId="0" borderId="26" xfId="0" applyFont="1" applyBorder="1" applyAlignment="1">
      <alignment horizontal="left" wrapText="1"/>
    </xf>
    <xf numFmtId="0" fontId="12" fillId="0" borderId="27" xfId="0" applyFont="1" applyBorder="1" applyAlignment="1">
      <alignment horizontal="left" wrapText="1"/>
    </xf>
    <xf numFmtId="0" fontId="12" fillId="0" borderId="8" xfId="0" applyFont="1" applyBorder="1" applyAlignment="1">
      <alignment horizontal="left" vertical="distributed" shrinkToFit="1"/>
    </xf>
    <xf numFmtId="0" fontId="12" fillId="0" borderId="9" xfId="0" applyFont="1" applyBorder="1" applyAlignment="1">
      <alignment horizontal="left" vertical="distributed" shrinkToFit="1"/>
    </xf>
    <xf numFmtId="0" fontId="12" fillId="0" borderId="14" xfId="0" applyFont="1" applyBorder="1" applyAlignment="1">
      <alignment horizontal="left" vertical="distributed" shrinkToFit="1"/>
    </xf>
    <xf numFmtId="0" fontId="14" fillId="3" borderId="52" xfId="2" applyBorder="1" applyAlignment="1">
      <alignment horizontal="center" vertical="center"/>
    </xf>
    <xf numFmtId="0" fontId="14" fillId="3" borderId="0" xfId="2" applyBorder="1" applyAlignment="1">
      <alignment horizontal="center" vertical="center"/>
    </xf>
    <xf numFmtId="0" fontId="14" fillId="3" borderId="20" xfId="2" applyBorder="1" applyAlignment="1">
      <alignment horizontal="center" vertical="center"/>
    </xf>
    <xf numFmtId="0" fontId="12" fillId="0" borderId="25" xfId="0" applyFont="1" applyBorder="1" applyAlignment="1">
      <alignment horizontal="left" wrapText="1"/>
    </xf>
    <xf numFmtId="0" fontId="12" fillId="0" borderId="0" xfId="0" applyFont="1" applyAlignment="1">
      <alignment wrapText="1"/>
    </xf>
    <xf numFmtId="0" fontId="12" fillId="0" borderId="8" xfId="0" applyFont="1" applyBorder="1" applyAlignment="1">
      <alignment horizontal="left"/>
    </xf>
    <xf numFmtId="0" fontId="12" fillId="0" borderId="9" xfId="0" applyFont="1" applyBorder="1" applyAlignment="1">
      <alignment horizontal="left"/>
    </xf>
    <xf numFmtId="0" fontId="12" fillId="0" borderId="14" xfId="0" applyFont="1" applyBorder="1" applyAlignment="1">
      <alignment horizontal="left"/>
    </xf>
    <xf numFmtId="0" fontId="14" fillId="3" borderId="16" xfId="2" applyBorder="1" applyAlignment="1">
      <alignment horizontal="center" vertical="center"/>
    </xf>
    <xf numFmtId="0" fontId="0" fillId="2" borderId="21" xfId="0" applyFill="1" applyBorder="1" applyAlignment="1">
      <alignment horizontal="center"/>
    </xf>
    <xf numFmtId="0" fontId="0" fillId="2" borderId="21" xfId="0" applyFill="1" applyBorder="1" applyAlignment="1">
      <alignment horizontal="center" vertical="center"/>
    </xf>
    <xf numFmtId="0" fontId="8" fillId="0" borderId="21" xfId="0" applyFont="1" applyBorder="1" applyAlignment="1">
      <alignment horizontal="left" vertical="center" wrapText="1"/>
    </xf>
    <xf numFmtId="0" fontId="3" fillId="0" borderId="21" xfId="0" applyFont="1" applyBorder="1" applyAlignment="1"/>
    <xf numFmtId="0" fontId="12" fillId="0" borderId="29" xfId="0" applyFont="1" applyBorder="1" applyAlignment="1">
      <alignment horizontal="left" wrapText="1"/>
    </xf>
    <xf numFmtId="0" fontId="12" fillId="0" borderId="32" xfId="0" applyFont="1" applyBorder="1" applyAlignment="1">
      <alignment horizontal="left" wrapText="1"/>
    </xf>
    <xf numFmtId="0" fontId="12" fillId="0" borderId="30" xfId="0" applyFont="1" applyBorder="1" applyAlignment="1">
      <alignment horizontal="left" wrapText="1"/>
    </xf>
    <xf numFmtId="0" fontId="12" fillId="0" borderId="7" xfId="0" applyFont="1" applyBorder="1" applyAlignment="1">
      <alignment horizontal="left" wrapText="1"/>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19" xfId="0" applyFont="1" applyBorder="1" applyAlignment="1">
      <alignment horizontal="left" vertical="distributed"/>
    </xf>
    <xf numFmtId="0" fontId="3" fillId="0" borderId="0" xfId="0" applyFont="1" applyBorder="1" applyAlignment="1">
      <alignment horizontal="left" vertical="distributed"/>
    </xf>
    <xf numFmtId="0" fontId="3" fillId="0" borderId="20" xfId="0" applyFont="1" applyBorder="1" applyAlignment="1">
      <alignment horizontal="left" vertical="distributed"/>
    </xf>
    <xf numFmtId="0" fontId="3" fillId="0" borderId="21" xfId="0" applyFont="1" applyBorder="1" applyAlignment="1">
      <alignment horizontal="left" vertical="center"/>
    </xf>
    <xf numFmtId="0" fontId="14" fillId="3" borderId="21" xfId="2" applyBorder="1" applyAlignment="1">
      <alignment horizontal="center"/>
    </xf>
    <xf numFmtId="0" fontId="14" fillId="3" borderId="21" xfId="2" applyBorder="1" applyAlignment="1">
      <alignment horizontal="center" vertical="center" wrapText="1"/>
    </xf>
    <xf numFmtId="0" fontId="14" fillId="3" borderId="21" xfId="2" applyBorder="1" applyAlignment="1"/>
    <xf numFmtId="0" fontId="6" fillId="0" borderId="22" xfId="0" applyFont="1" applyBorder="1" applyAlignment="1">
      <alignment horizontal="left" vertical="center" wrapText="1"/>
    </xf>
    <xf numFmtId="0" fontId="0" fillId="0" borderId="21" xfId="0" applyBorder="1" applyAlignment="1"/>
    <xf numFmtId="0" fontId="6" fillId="0" borderId="21" xfId="0" applyFont="1" applyBorder="1" applyAlignment="1">
      <alignment horizontal="left" vertical="center" wrapText="1"/>
    </xf>
    <xf numFmtId="0" fontId="6" fillId="0" borderId="21" xfId="0" applyFont="1" applyBorder="1" applyAlignment="1">
      <alignment horizontal="left"/>
    </xf>
    <xf numFmtId="0" fontId="0" fillId="0" borderId="21" xfId="0" applyBorder="1" applyAlignment="1">
      <alignment horizontal="left"/>
    </xf>
    <xf numFmtId="14" fontId="0" fillId="0" borderId="21" xfId="0" applyNumberFormat="1" applyBorder="1" applyAlignment="1">
      <alignment horizontal="left"/>
    </xf>
    <xf numFmtId="0" fontId="14" fillId="3" borderId="31" xfId="2" applyBorder="1" applyAlignment="1">
      <alignment horizontal="left" vertical="center"/>
    </xf>
    <xf numFmtId="0" fontId="14" fillId="3" borderId="32" xfId="2" applyBorder="1" applyAlignment="1">
      <alignment horizontal="left" vertical="center"/>
    </xf>
    <xf numFmtId="0" fontId="14" fillId="3" borderId="33" xfId="2" applyBorder="1" applyAlignment="1">
      <alignment horizontal="left" vertical="center"/>
    </xf>
    <xf numFmtId="0" fontId="6" fillId="0" borderId="34" xfId="1" applyFont="1" applyBorder="1" applyAlignment="1">
      <alignment horizontal="center" vertical="center" wrapText="1"/>
    </xf>
    <xf numFmtId="0" fontId="6" fillId="0" borderId="35" xfId="1" applyFont="1" applyBorder="1" applyAlignment="1">
      <alignment horizontal="center" vertical="center" wrapText="1"/>
    </xf>
    <xf numFmtId="0" fontId="2" fillId="0" borderId="34" xfId="1" applyFont="1" applyBorder="1" applyAlignment="1">
      <alignment horizontal="center" vertical="center"/>
    </xf>
    <xf numFmtId="0" fontId="2" fillId="0" borderId="36" xfId="1" applyFont="1" applyBorder="1" applyAlignment="1">
      <alignment horizontal="center" vertical="center"/>
    </xf>
    <xf numFmtId="0" fontId="2" fillId="0" borderId="35" xfId="1" applyFont="1" applyBorder="1" applyAlignment="1">
      <alignment horizontal="center" vertical="center"/>
    </xf>
    <xf numFmtId="14" fontId="6" fillId="0" borderId="34" xfId="1" applyNumberFormat="1" applyBorder="1" applyAlignment="1">
      <alignment horizontal="center" vertical="center"/>
    </xf>
    <xf numFmtId="0" fontId="6" fillId="0" borderId="35" xfId="1" applyBorder="1" applyAlignment="1">
      <alignment horizontal="center" vertical="center"/>
    </xf>
    <xf numFmtId="0" fontId="3" fillId="0" borderId="34" xfId="1" applyFont="1" applyBorder="1" applyAlignment="1">
      <alignment horizontal="center" vertical="center"/>
    </xf>
    <xf numFmtId="0" fontId="3" fillId="0" borderId="35" xfId="1" applyFont="1" applyBorder="1" applyAlignment="1">
      <alignment horizontal="center" vertical="center"/>
    </xf>
    <xf numFmtId="0" fontId="6" fillId="0" borderId="34" xfId="1" applyBorder="1" applyAlignment="1">
      <alignment horizontal="center" vertical="center"/>
    </xf>
    <xf numFmtId="0" fontId="6" fillId="0" borderId="37" xfId="1" applyBorder="1" applyAlignment="1">
      <alignment horizontal="center" vertical="center"/>
    </xf>
    <xf numFmtId="0" fontId="6" fillId="2" borderId="3" xfId="1" applyFill="1" applyBorder="1" applyAlignment="1">
      <alignment horizontal="center"/>
    </xf>
    <xf numFmtId="0" fontId="6" fillId="2" borderId="1" xfId="1" applyFill="1" applyBorder="1" applyAlignment="1">
      <alignment horizontal="center"/>
    </xf>
    <xf numFmtId="0" fontId="6" fillId="2" borderId="22" xfId="1" applyFill="1" applyBorder="1" applyAlignment="1">
      <alignment horizontal="center" vertical="center"/>
    </xf>
    <xf numFmtId="0" fontId="6" fillId="2" borderId="23" xfId="1" applyFill="1" applyBorder="1" applyAlignment="1">
      <alignment horizontal="center" vertical="center"/>
    </xf>
    <xf numFmtId="0" fontId="6" fillId="2" borderId="24" xfId="1" applyFill="1" applyBorder="1" applyAlignment="1">
      <alignment horizontal="center" vertical="center"/>
    </xf>
    <xf numFmtId="0" fontId="6" fillId="2" borderId="25" xfId="1" applyFill="1" applyBorder="1" applyAlignment="1">
      <alignment horizontal="center" vertical="center"/>
    </xf>
    <xf numFmtId="0" fontId="6" fillId="2" borderId="26" xfId="1" applyFill="1" applyBorder="1" applyAlignment="1">
      <alignment horizontal="center" vertical="center"/>
    </xf>
    <xf numFmtId="0" fontId="6" fillId="2" borderId="27" xfId="1" applyFill="1" applyBorder="1" applyAlignment="1">
      <alignment horizontal="center" vertical="center"/>
    </xf>
    <xf numFmtId="0" fontId="8" fillId="0" borderId="28" xfId="1" applyFont="1" applyBorder="1" applyAlignment="1">
      <alignment horizontal="center" vertical="center" wrapText="1"/>
    </xf>
    <xf numFmtId="0" fontId="6" fillId="0" borderId="23" xfId="1" applyBorder="1" applyAlignment="1">
      <alignment horizontal="center" vertical="center" wrapText="1"/>
    </xf>
    <xf numFmtId="0" fontId="6" fillId="0" borderId="24" xfId="1" applyBorder="1" applyAlignment="1">
      <alignment horizontal="center" vertical="center" wrapText="1"/>
    </xf>
    <xf numFmtId="0" fontId="6" fillId="0" borderId="0" xfId="1" applyAlignment="1"/>
    <xf numFmtId="0" fontId="6" fillId="2" borderId="12" xfId="1" applyFill="1" applyBorder="1" applyAlignment="1">
      <alignment horizontal="center" vertical="center"/>
    </xf>
    <xf numFmtId="0" fontId="7" fillId="0" borderId="49" xfId="1" applyFont="1" applyBorder="1" applyAlignment="1">
      <alignment horizontal="left" vertical="top" wrapText="1"/>
    </xf>
    <xf numFmtId="0" fontId="9" fillId="0" borderId="1" xfId="1" applyFont="1" applyBorder="1" applyAlignment="1">
      <alignment vertical="top" wrapText="1"/>
    </xf>
    <xf numFmtId="0" fontId="7" fillId="0" borderId="22" xfId="1" applyFont="1" applyBorder="1" applyAlignment="1">
      <alignment vertical="top" wrapText="1"/>
    </xf>
    <xf numFmtId="0" fontId="7" fillId="0" borderId="23" xfId="1" applyFont="1" applyBorder="1" applyAlignment="1">
      <alignment vertical="top" wrapText="1"/>
    </xf>
    <xf numFmtId="0" fontId="7" fillId="0" borderId="24" xfId="1" applyFont="1" applyBorder="1" applyAlignment="1">
      <alignment vertical="top" wrapText="1"/>
    </xf>
    <xf numFmtId="0" fontId="7" fillId="0" borderId="25" xfId="1" applyFont="1" applyBorder="1" applyAlignment="1">
      <alignment vertical="top" wrapText="1"/>
    </xf>
    <xf numFmtId="0" fontId="7" fillId="0" borderId="26" xfId="1" applyFont="1" applyBorder="1" applyAlignment="1">
      <alignment vertical="top" wrapText="1"/>
    </xf>
    <xf numFmtId="0" fontId="7" fillId="0" borderId="27" xfId="1" applyFont="1" applyBorder="1" applyAlignment="1">
      <alignment vertical="top" wrapText="1"/>
    </xf>
    <xf numFmtId="0" fontId="7" fillId="0" borderId="14" xfId="1" applyFont="1" applyBorder="1" applyAlignment="1">
      <alignment horizontal="left" vertical="top" wrapText="1"/>
    </xf>
    <xf numFmtId="0" fontId="7" fillId="0" borderId="1" xfId="1" applyFont="1" applyBorder="1" applyAlignment="1">
      <alignment horizontal="left" vertical="top"/>
    </xf>
    <xf numFmtId="0" fontId="7" fillId="0" borderId="1" xfId="1" applyFont="1" applyBorder="1" applyAlignment="1">
      <alignment vertical="top"/>
    </xf>
    <xf numFmtId="0" fontId="6" fillId="0" borderId="1" xfId="1" applyBorder="1" applyAlignment="1">
      <alignment horizontal="left"/>
    </xf>
    <xf numFmtId="0" fontId="3" fillId="0" borderId="19" xfId="1" applyFont="1" applyBorder="1" applyAlignment="1">
      <alignment horizontal="left" vertical="center"/>
    </xf>
    <xf numFmtId="0" fontId="6" fillId="0" borderId="0" xfId="1" applyBorder="1" applyAlignment="1">
      <alignment horizontal="left" vertical="center"/>
    </xf>
    <xf numFmtId="0" fontId="6" fillId="0" borderId="20" xfId="1" applyBorder="1" applyAlignment="1">
      <alignment horizontal="left" vertical="center"/>
    </xf>
    <xf numFmtId="0" fontId="3" fillId="0" borderId="25" xfId="1" applyFont="1" applyBorder="1" applyAlignment="1">
      <alignment horizontal="left" vertical="center"/>
    </xf>
    <xf numFmtId="0" fontId="6" fillId="0" borderId="26" xfId="1" applyBorder="1" applyAlignment="1">
      <alignment horizontal="left" vertical="center"/>
    </xf>
    <xf numFmtId="0" fontId="6" fillId="0" borderId="38" xfId="1" applyBorder="1" applyAlignment="1">
      <alignment horizontal="left" vertical="center"/>
    </xf>
    <xf numFmtId="0" fontId="6" fillId="2" borderId="2" xfId="1" applyFill="1" applyBorder="1" applyAlignment="1">
      <alignment horizontal="center"/>
    </xf>
    <xf numFmtId="0" fontId="6" fillId="0" borderId="28" xfId="1" applyBorder="1" applyAlignment="1">
      <alignment horizontal="center" vertical="center" wrapText="1"/>
    </xf>
    <xf numFmtId="0" fontId="6" fillId="0" borderId="22" xfId="1" applyFont="1" applyBorder="1" applyAlignment="1">
      <alignment horizontal="left" vertical="center" wrapText="1"/>
    </xf>
    <xf numFmtId="0" fontId="6" fillId="0" borderId="7" xfId="1" applyFont="1" applyBorder="1" applyAlignment="1">
      <alignment horizontal="left"/>
    </xf>
    <xf numFmtId="0" fontId="6" fillId="0" borderId="7" xfId="1" applyBorder="1" applyAlignment="1">
      <alignment horizontal="left"/>
    </xf>
    <xf numFmtId="0" fontId="6" fillId="0" borderId="29" xfId="1" applyBorder="1" applyAlignment="1">
      <alignment horizontal="left"/>
    </xf>
    <xf numFmtId="0" fontId="6" fillId="0" borderId="30" xfId="1" applyBorder="1" applyAlignment="1">
      <alignment horizontal="left"/>
    </xf>
    <xf numFmtId="14" fontId="6" fillId="0" borderId="7" xfId="1" applyNumberFormat="1" applyBorder="1" applyAlignment="1">
      <alignment horizontal="left"/>
    </xf>
    <xf numFmtId="0" fontId="6" fillId="0" borderId="17" xfId="1" applyBorder="1" applyAlignment="1">
      <alignment horizontal="left"/>
    </xf>
    <xf numFmtId="0" fontId="7" fillId="0" borderId="1" xfId="0" applyFont="1" applyBorder="1" applyAlignment="1">
      <alignment horizontal="left"/>
    </xf>
    <xf numFmtId="0" fontId="1" fillId="0" borderId="47" xfId="0" applyFont="1" applyBorder="1" applyAlignment="1">
      <alignment horizontal="left" shrinkToFit="1"/>
    </xf>
    <xf numFmtId="0" fontId="1" fillId="0" borderId="9" xfId="0" applyFont="1" applyBorder="1" applyAlignment="1">
      <alignment horizontal="left" shrinkToFit="1"/>
    </xf>
    <xf numFmtId="0" fontId="1" fillId="0" borderId="14" xfId="0" applyFont="1" applyBorder="1" applyAlignment="1">
      <alignment horizontal="left" shrinkToFit="1"/>
    </xf>
    <xf numFmtId="0" fontId="9" fillId="0" borderId="40" xfId="0" applyFont="1" applyBorder="1" applyAlignment="1">
      <alignment horizontal="center" vertical="center" wrapText="1" shrinkToFit="1"/>
    </xf>
    <xf numFmtId="0" fontId="9" fillId="0" borderId="41"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20" xfId="0" applyFont="1" applyBorder="1" applyAlignment="1">
      <alignment horizontal="center" vertical="center" wrapText="1" shrinkToFit="1"/>
    </xf>
    <xf numFmtId="0" fontId="9" fillId="0" borderId="43" xfId="0" applyFont="1" applyBorder="1" applyAlignment="1">
      <alignment horizontal="center" vertical="center" wrapText="1" shrinkToFit="1"/>
    </xf>
    <xf numFmtId="0" fontId="9" fillId="0" borderId="44" xfId="0" applyFont="1" applyBorder="1" applyAlignment="1">
      <alignment horizontal="center" vertical="center" wrapText="1" shrinkToFit="1"/>
    </xf>
    <xf numFmtId="0" fontId="9" fillId="0" borderId="45" xfId="0" applyFont="1" applyBorder="1" applyAlignment="1">
      <alignment horizontal="center" vertical="center" wrapText="1" shrinkToFit="1"/>
    </xf>
  </cellXfs>
  <cellStyles count="3">
    <cellStyle name="60% - Accent2" xfId="2" builtinId="36"/>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27</xdr:row>
      <xdr:rowOff>0</xdr:rowOff>
    </xdr:from>
    <xdr:to>
      <xdr:col>1</xdr:col>
      <xdr:colOff>333375</xdr:colOff>
      <xdr:row>27</xdr:row>
      <xdr:rowOff>142875</xdr:rowOff>
    </xdr:to>
    <xdr:pic>
      <xdr:nvPicPr>
        <xdr:cNvPr id="45189" name="Picture 2" descr="MMj01855880000[1]">
          <a:extLst>
            <a:ext uri="{FF2B5EF4-FFF2-40B4-BE49-F238E27FC236}">
              <a16:creationId xmlns:a16="http://schemas.microsoft.com/office/drawing/2014/main" xmlns="" id="{F92B0208-7067-4E95-B013-7F4B6EE71D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 y="6267450"/>
          <a:ext cx="304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27</xdr:row>
      <xdr:rowOff>0</xdr:rowOff>
    </xdr:from>
    <xdr:to>
      <xdr:col>1</xdr:col>
      <xdr:colOff>333375</xdr:colOff>
      <xdr:row>27</xdr:row>
      <xdr:rowOff>142875</xdr:rowOff>
    </xdr:to>
    <xdr:pic>
      <xdr:nvPicPr>
        <xdr:cNvPr id="49285" name="Picture 2" descr="MMj01855880000[1]">
          <a:extLst>
            <a:ext uri="{FF2B5EF4-FFF2-40B4-BE49-F238E27FC236}">
              <a16:creationId xmlns:a16="http://schemas.microsoft.com/office/drawing/2014/main" xmlns="" id="{1BFC4177-7232-46F8-A9A0-9F7AC4AD92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 y="6267450"/>
          <a:ext cx="304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27</xdr:row>
      <xdr:rowOff>0</xdr:rowOff>
    </xdr:from>
    <xdr:to>
      <xdr:col>1</xdr:col>
      <xdr:colOff>333375</xdr:colOff>
      <xdr:row>27</xdr:row>
      <xdr:rowOff>142875</xdr:rowOff>
    </xdr:to>
    <xdr:pic>
      <xdr:nvPicPr>
        <xdr:cNvPr id="66693" name="Picture 2" descr="MMj01855880000[1]">
          <a:extLst>
            <a:ext uri="{FF2B5EF4-FFF2-40B4-BE49-F238E27FC236}">
              <a16:creationId xmlns:a16="http://schemas.microsoft.com/office/drawing/2014/main" xmlns="" id="{39267564-0A6D-44A4-A89A-5A02E2F922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 y="6267450"/>
          <a:ext cx="304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27</xdr:row>
      <xdr:rowOff>0</xdr:rowOff>
    </xdr:from>
    <xdr:to>
      <xdr:col>1</xdr:col>
      <xdr:colOff>333375</xdr:colOff>
      <xdr:row>27</xdr:row>
      <xdr:rowOff>142875</xdr:rowOff>
    </xdr:to>
    <xdr:pic>
      <xdr:nvPicPr>
        <xdr:cNvPr id="67717" name="Picture 2" descr="MMj01855880000[1]">
          <a:extLst>
            <a:ext uri="{FF2B5EF4-FFF2-40B4-BE49-F238E27FC236}">
              <a16:creationId xmlns:a16="http://schemas.microsoft.com/office/drawing/2014/main" xmlns="" id="{443CD5FB-6E88-403E-B66E-9A991BA4E3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 y="6267450"/>
          <a:ext cx="304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27</xdr:row>
      <xdr:rowOff>0</xdr:rowOff>
    </xdr:from>
    <xdr:to>
      <xdr:col>1</xdr:col>
      <xdr:colOff>333375</xdr:colOff>
      <xdr:row>27</xdr:row>
      <xdr:rowOff>142875</xdr:rowOff>
    </xdr:to>
    <xdr:pic>
      <xdr:nvPicPr>
        <xdr:cNvPr id="46213" name="Picture 2" descr="MMj01855880000[1]">
          <a:extLst>
            <a:ext uri="{FF2B5EF4-FFF2-40B4-BE49-F238E27FC236}">
              <a16:creationId xmlns:a16="http://schemas.microsoft.com/office/drawing/2014/main" xmlns="" id="{ECAD3D08-612A-4B8C-981E-63B867C14F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 y="6267450"/>
          <a:ext cx="304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27</xdr:row>
      <xdr:rowOff>0</xdr:rowOff>
    </xdr:from>
    <xdr:to>
      <xdr:col>1</xdr:col>
      <xdr:colOff>333375</xdr:colOff>
      <xdr:row>27</xdr:row>
      <xdr:rowOff>142875</xdr:rowOff>
    </xdr:to>
    <xdr:pic>
      <xdr:nvPicPr>
        <xdr:cNvPr id="47237" name="Picture 2" descr="MMj01855880000[1]">
          <a:extLst>
            <a:ext uri="{FF2B5EF4-FFF2-40B4-BE49-F238E27FC236}">
              <a16:creationId xmlns:a16="http://schemas.microsoft.com/office/drawing/2014/main" xmlns="" id="{C5AA1907-D69E-4FCF-8E2B-34C765260D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 y="6267450"/>
          <a:ext cx="304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MAT/HEALTH%20AND%20SAFETY%20MANAGEMENT/COVID%2019/WCP%20Covid%20Risk%20Assessment%20Phase%2020%20June%202020%20to%20sha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Matrix"/>
      <sheetName val="5 Steps"/>
      <sheetName val="Abrasive Wheels"/>
      <sheetName val="Brick Blockwork"/>
      <sheetName val="Cartridge Tools"/>
      <sheetName val="Confined Spaces"/>
      <sheetName val="Demolition"/>
      <sheetName val="Covid - Adapted T and L."/>
      <sheetName val="Covid - Movt around Sch"/>
      <sheetName val="Excavations"/>
      <sheetName val="Excavators"/>
      <sheetName val="Covid - Office"/>
      <sheetName val="Covid- Premises Management"/>
      <sheetName val="Fragile roofs"/>
      <sheetName val="Gin Wheels"/>
      <sheetName val="Hot Works"/>
      <sheetName val="Ind roofs"/>
      <sheetName val="Kerb Laying"/>
      <sheetName val="Lifting gear"/>
      <sheetName val="Covid - H and S"/>
      <sheetName val="Covid - Health"/>
      <sheetName val="LPG"/>
      <sheetName val="Machinery"/>
      <sheetName val="Mobile Cranes"/>
      <sheetName val="Mobile Mast"/>
      <sheetName val="Openings"/>
      <sheetName val="Pipelines"/>
      <sheetName val="Pneumatic Tools"/>
      <sheetName val="Step Ladders"/>
      <sheetName val="Tower Cranes"/>
      <sheetName val="Tower Scaffolds"/>
      <sheetName val="Underground Services"/>
      <sheetName val="Vibration"/>
      <sheetName val="Water"/>
    </sheetNames>
    <sheetDataSet>
      <sheetData sheetId="0"/>
      <sheetData sheetId="1"/>
      <sheetData sheetId="2"/>
      <sheetData sheetId="3">
        <row r="20">
          <cell r="B20" t="str">
            <v>R = Risk   (S multiplied by L)   -  1-4 = L (Low)   5-12 = M (Medium)  over 12 H (High)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5</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12</v>
      </c>
      <c r="B5" s="100" t="s">
        <v>13</v>
      </c>
      <c r="C5" s="100"/>
      <c r="D5" s="100"/>
      <c r="E5" s="1">
        <v>3</v>
      </c>
      <c r="F5" s="1">
        <v>2</v>
      </c>
      <c r="G5" s="1">
        <f>E5*F5</f>
        <v>6</v>
      </c>
      <c r="H5" s="100" t="s">
        <v>14</v>
      </c>
      <c r="I5" s="100"/>
      <c r="J5" s="100"/>
      <c r="K5" s="100"/>
      <c r="L5" s="100"/>
      <c r="M5" s="1">
        <v>2</v>
      </c>
      <c r="N5" s="1">
        <v>1</v>
      </c>
      <c r="O5" s="6">
        <f>M5*N5</f>
        <v>2</v>
      </c>
    </row>
    <row r="6" spans="1:15" ht="20.100000000000001" customHeight="1" x14ac:dyDescent="0.2">
      <c r="A6" s="5" t="s">
        <v>15</v>
      </c>
      <c r="B6" s="100" t="s">
        <v>16</v>
      </c>
      <c r="C6" s="100"/>
      <c r="D6" s="100"/>
      <c r="E6" s="1">
        <v>2</v>
      </c>
      <c r="F6" s="1">
        <v>1</v>
      </c>
      <c r="G6" s="1">
        <f t="shared" ref="G6:G11" si="0">E6*F6</f>
        <v>2</v>
      </c>
      <c r="H6" s="100"/>
      <c r="I6" s="100"/>
      <c r="J6" s="100"/>
      <c r="K6" s="100"/>
      <c r="L6" s="100"/>
      <c r="M6" s="1"/>
      <c r="N6" s="1"/>
      <c r="O6" s="6">
        <f t="shared" ref="O6:O11" si="1">M6*N6</f>
        <v>0</v>
      </c>
    </row>
    <row r="7" spans="1:15" ht="20.100000000000001" customHeight="1" x14ac:dyDescent="0.2">
      <c r="A7" s="5" t="s">
        <v>17</v>
      </c>
      <c r="B7" s="100" t="s">
        <v>18</v>
      </c>
      <c r="C7" s="100"/>
      <c r="D7" s="100"/>
      <c r="E7" s="1">
        <v>3</v>
      </c>
      <c r="F7" s="1">
        <v>2</v>
      </c>
      <c r="G7" s="1">
        <f t="shared" si="0"/>
        <v>6</v>
      </c>
      <c r="H7" s="100" t="s">
        <v>19</v>
      </c>
      <c r="I7" s="100"/>
      <c r="J7" s="100"/>
      <c r="K7" s="100"/>
      <c r="L7" s="100"/>
      <c r="M7" s="1">
        <v>3</v>
      </c>
      <c r="N7" s="1">
        <v>1</v>
      </c>
      <c r="O7" s="6">
        <f t="shared" si="1"/>
        <v>3</v>
      </c>
    </row>
    <row r="8" spans="1:15" ht="20.100000000000001" customHeight="1" x14ac:dyDescent="0.2">
      <c r="A8" s="5" t="s">
        <v>20</v>
      </c>
      <c r="B8" s="97" t="s">
        <v>21</v>
      </c>
      <c r="C8" s="98"/>
      <c r="D8" s="99"/>
      <c r="E8" s="1">
        <v>3</v>
      </c>
      <c r="F8" s="1">
        <v>2</v>
      </c>
      <c r="G8" s="1">
        <f t="shared" si="0"/>
        <v>6</v>
      </c>
      <c r="H8" s="100" t="s">
        <v>22</v>
      </c>
      <c r="I8" s="100"/>
      <c r="J8" s="100"/>
      <c r="K8" s="100"/>
      <c r="L8" s="100"/>
      <c r="M8" s="1">
        <v>3</v>
      </c>
      <c r="N8" s="1">
        <v>1</v>
      </c>
      <c r="O8" s="6">
        <f t="shared" si="1"/>
        <v>3</v>
      </c>
    </row>
    <row r="9" spans="1:15" ht="20.100000000000001" customHeight="1" x14ac:dyDescent="0.2">
      <c r="A9" s="5" t="s">
        <v>23</v>
      </c>
      <c r="B9" s="97" t="s">
        <v>24</v>
      </c>
      <c r="C9" s="98"/>
      <c r="D9" s="99"/>
      <c r="E9" s="1">
        <v>3</v>
      </c>
      <c r="F9" s="1">
        <v>1</v>
      </c>
      <c r="G9" s="1">
        <f t="shared" si="0"/>
        <v>3</v>
      </c>
      <c r="H9" s="97"/>
      <c r="I9" s="98"/>
      <c r="J9" s="98"/>
      <c r="K9" s="98"/>
      <c r="L9" s="99"/>
      <c r="M9" s="1"/>
      <c r="N9" s="1"/>
      <c r="O9" s="6">
        <f t="shared" si="1"/>
        <v>0</v>
      </c>
    </row>
    <row r="10" spans="1:15" ht="20.100000000000001" customHeight="1" x14ac:dyDescent="0.2">
      <c r="A10" s="5" t="s">
        <v>25</v>
      </c>
      <c r="B10" s="97" t="s">
        <v>26</v>
      </c>
      <c r="C10" s="98"/>
      <c r="D10" s="99"/>
      <c r="E10" s="1">
        <v>3</v>
      </c>
      <c r="F10" s="1">
        <v>1</v>
      </c>
      <c r="G10" s="1">
        <f t="shared" si="0"/>
        <v>3</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ref="G12:G17" si="2">E12*F12</f>
        <v>0</v>
      </c>
      <c r="H12" s="100"/>
      <c r="I12" s="100"/>
      <c r="J12" s="100"/>
      <c r="K12" s="100"/>
      <c r="L12" s="100"/>
      <c r="M12" s="1"/>
      <c r="N12" s="1"/>
      <c r="O12" s="6">
        <f t="shared" ref="O12:O17" si="3">M12*N12</f>
        <v>0</v>
      </c>
    </row>
    <row r="13" spans="1:15" ht="20.100000000000001" customHeight="1" x14ac:dyDescent="0.2">
      <c r="A13" s="5"/>
      <c r="B13" s="100"/>
      <c r="C13" s="100"/>
      <c r="D13" s="100"/>
      <c r="E13" s="1"/>
      <c r="F13" s="1"/>
      <c r="G13" s="1">
        <f t="shared" si="2"/>
        <v>0</v>
      </c>
      <c r="H13" s="100"/>
      <c r="I13" s="100"/>
      <c r="J13" s="100"/>
      <c r="K13" s="100"/>
      <c r="L13" s="100"/>
      <c r="M13" s="1"/>
      <c r="N13" s="1"/>
      <c r="O13" s="6">
        <f t="shared" si="3"/>
        <v>0</v>
      </c>
    </row>
    <row r="14" spans="1:15" ht="20.100000000000001" customHeight="1" x14ac:dyDescent="0.2">
      <c r="A14" s="5"/>
      <c r="B14" s="100"/>
      <c r="C14" s="100"/>
      <c r="D14" s="100"/>
      <c r="E14" s="1"/>
      <c r="F14" s="1"/>
      <c r="G14" s="1">
        <f t="shared" si="2"/>
        <v>0</v>
      </c>
      <c r="H14" s="100"/>
      <c r="I14" s="100"/>
      <c r="J14" s="100"/>
      <c r="K14" s="100"/>
      <c r="L14" s="100"/>
      <c r="M14" s="1"/>
      <c r="N14" s="1"/>
      <c r="O14" s="6">
        <f t="shared" si="3"/>
        <v>0</v>
      </c>
    </row>
    <row r="15" spans="1:15" ht="20.100000000000001" customHeight="1" x14ac:dyDescent="0.2">
      <c r="A15" s="5"/>
      <c r="B15" s="100"/>
      <c r="C15" s="100"/>
      <c r="D15" s="100"/>
      <c r="E15" s="1"/>
      <c r="F15" s="1"/>
      <c r="G15" s="1">
        <f t="shared" si="2"/>
        <v>0</v>
      </c>
      <c r="H15" s="100"/>
      <c r="I15" s="100"/>
      <c r="J15" s="100"/>
      <c r="K15" s="100"/>
      <c r="L15" s="100"/>
      <c r="M15" s="1"/>
      <c r="N15" s="1"/>
      <c r="O15" s="6">
        <f t="shared" si="3"/>
        <v>0</v>
      </c>
    </row>
    <row r="16" spans="1:15" ht="20.100000000000001" customHeight="1" x14ac:dyDescent="0.2">
      <c r="A16" s="5"/>
      <c r="B16" s="100"/>
      <c r="C16" s="100"/>
      <c r="D16" s="100"/>
      <c r="E16" s="1"/>
      <c r="F16" s="1"/>
      <c r="G16" s="1">
        <f t="shared" si="2"/>
        <v>0</v>
      </c>
      <c r="H16" s="100"/>
      <c r="I16" s="100"/>
      <c r="J16" s="100"/>
      <c r="K16" s="100"/>
      <c r="L16" s="100"/>
      <c r="M16" s="1"/>
      <c r="N16" s="1"/>
      <c r="O16" s="6">
        <f t="shared" si="3"/>
        <v>0</v>
      </c>
    </row>
    <row r="17" spans="1:15" ht="20.100000000000001" customHeight="1" thickBot="1" x14ac:dyDescent="0.25">
      <c r="A17" s="17"/>
      <c r="B17" s="101"/>
      <c r="C17" s="101"/>
      <c r="D17" s="101"/>
      <c r="E17" s="18"/>
      <c r="F17" s="18"/>
      <c r="G17" s="1">
        <f t="shared" si="2"/>
        <v>0</v>
      </c>
      <c r="H17" s="101"/>
      <c r="I17" s="101"/>
      <c r="J17" s="101"/>
      <c r="K17" s="101"/>
      <c r="L17" s="101"/>
      <c r="M17" s="18"/>
      <c r="N17" s="18"/>
      <c r="O17" s="6">
        <f t="shared" si="3"/>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
        <v>30</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6:D6"/>
    <mergeCell ref="B7:D7"/>
    <mergeCell ref="B18:O18"/>
    <mergeCell ref="B19:O19"/>
    <mergeCell ref="H6:L6"/>
    <mergeCell ref="H7:L7"/>
    <mergeCell ref="H9:L9"/>
    <mergeCell ref="H14:L14"/>
    <mergeCell ref="H15:L15"/>
    <mergeCell ref="H13:L13"/>
    <mergeCell ref="H16:L16"/>
    <mergeCell ref="H4:L4"/>
    <mergeCell ref="B4:D4"/>
    <mergeCell ref="H5:L5"/>
    <mergeCell ref="A3:O3"/>
    <mergeCell ref="B1:C1"/>
    <mergeCell ref="E1:H1"/>
    <mergeCell ref="J1:K1"/>
    <mergeCell ref="L1:M1"/>
    <mergeCell ref="N1:O1"/>
    <mergeCell ref="B5:D5"/>
    <mergeCell ref="B20:O20"/>
    <mergeCell ref="B8:D8"/>
    <mergeCell ref="B12:D12"/>
    <mergeCell ref="B13:D13"/>
    <mergeCell ref="B14:D14"/>
    <mergeCell ref="B15:D15"/>
    <mergeCell ref="B16:D16"/>
    <mergeCell ref="B17:D17"/>
    <mergeCell ref="B9:D9"/>
    <mergeCell ref="B10:D10"/>
    <mergeCell ref="B11:D11"/>
    <mergeCell ref="H10:L10"/>
    <mergeCell ref="H11:L11"/>
    <mergeCell ref="H8:L8"/>
    <mergeCell ref="H12:L12"/>
    <mergeCell ref="H17:L17"/>
  </mergeCells>
  <phoneticPr fontId="2" type="noConversion"/>
  <pageMargins left="0.63" right="0.49" top="0.5" bottom="0.38" header="0.5" footer="0.35"/>
  <pageSetup paperSize="9" orientation="landscape" horizontalDpi="4294967293"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132</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133</v>
      </c>
      <c r="B5" s="100" t="s">
        <v>134</v>
      </c>
      <c r="C5" s="100"/>
      <c r="D5" s="100"/>
      <c r="E5" s="1">
        <v>5</v>
      </c>
      <c r="F5" s="1">
        <v>2</v>
      </c>
      <c r="G5" s="1">
        <f t="shared" ref="G5:G17" si="0">E5*F5</f>
        <v>10</v>
      </c>
      <c r="H5" s="100" t="s">
        <v>135</v>
      </c>
      <c r="I5" s="100"/>
      <c r="J5" s="100"/>
      <c r="K5" s="100"/>
      <c r="L5" s="100"/>
      <c r="M5" s="1">
        <v>2</v>
      </c>
      <c r="N5" s="1">
        <v>1</v>
      </c>
      <c r="O5" s="6">
        <f t="shared" ref="O5:O17" si="1">M5*N5</f>
        <v>2</v>
      </c>
    </row>
    <row r="6" spans="1:15" ht="20.100000000000001" customHeight="1" x14ac:dyDescent="0.2">
      <c r="A6" s="5"/>
      <c r="B6" s="100" t="s">
        <v>136</v>
      </c>
      <c r="C6" s="100"/>
      <c r="D6" s="100"/>
      <c r="E6" s="1">
        <v>4</v>
      </c>
      <c r="F6" s="1">
        <v>1</v>
      </c>
      <c r="G6" s="1">
        <f t="shared" si="0"/>
        <v>4</v>
      </c>
      <c r="H6" s="100"/>
      <c r="I6" s="100"/>
      <c r="J6" s="100"/>
      <c r="K6" s="100"/>
      <c r="L6" s="100"/>
      <c r="M6" s="1"/>
      <c r="N6" s="1"/>
      <c r="O6" s="6">
        <f t="shared" si="1"/>
        <v>0</v>
      </c>
    </row>
    <row r="7" spans="1:15" ht="20.100000000000001" customHeight="1" x14ac:dyDescent="0.2">
      <c r="A7" s="5" t="s">
        <v>137</v>
      </c>
      <c r="B7" s="100" t="s">
        <v>138</v>
      </c>
      <c r="C7" s="100"/>
      <c r="D7" s="100"/>
      <c r="E7" s="1">
        <v>4</v>
      </c>
      <c r="F7" s="1">
        <v>1</v>
      </c>
      <c r="G7" s="1">
        <f t="shared" si="0"/>
        <v>4</v>
      </c>
      <c r="H7" s="100"/>
      <c r="I7" s="100"/>
      <c r="J7" s="100"/>
      <c r="K7" s="100"/>
      <c r="L7" s="100"/>
      <c r="M7" s="1"/>
      <c r="N7" s="1"/>
      <c r="O7" s="6">
        <f t="shared" si="1"/>
        <v>0</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26" t="s">
        <v>139</v>
      </c>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6:D6"/>
    <mergeCell ref="B7:D7"/>
    <mergeCell ref="B18:O18"/>
    <mergeCell ref="B19:O19"/>
    <mergeCell ref="H6:L6"/>
    <mergeCell ref="H7:L7"/>
    <mergeCell ref="H9:L9"/>
    <mergeCell ref="H14:L14"/>
    <mergeCell ref="H15:L15"/>
    <mergeCell ref="H13:L13"/>
    <mergeCell ref="H16:L16"/>
    <mergeCell ref="H4:L4"/>
    <mergeCell ref="B4:D4"/>
    <mergeCell ref="H5:L5"/>
    <mergeCell ref="A3:O3"/>
    <mergeCell ref="B1:C1"/>
    <mergeCell ref="E1:H1"/>
    <mergeCell ref="J1:K1"/>
    <mergeCell ref="L1:M1"/>
    <mergeCell ref="N1:O1"/>
    <mergeCell ref="B5:D5"/>
    <mergeCell ref="B20:O20"/>
    <mergeCell ref="B8:D8"/>
    <mergeCell ref="B12:D12"/>
    <mergeCell ref="B13:D13"/>
    <mergeCell ref="B14:D14"/>
    <mergeCell ref="B15:D15"/>
    <mergeCell ref="B16:D16"/>
    <mergeCell ref="B17:D17"/>
    <mergeCell ref="B9:D9"/>
    <mergeCell ref="B10:D10"/>
    <mergeCell ref="B11:D11"/>
    <mergeCell ref="H10:L10"/>
    <mergeCell ref="H11:L11"/>
    <mergeCell ref="H8:L8"/>
    <mergeCell ref="H12:L12"/>
    <mergeCell ref="H17:L17"/>
  </mergeCells>
  <phoneticPr fontId="2" type="noConversion"/>
  <pageMargins left="0.63" right="0.49" top="0.5" bottom="0.38" header="0.5" footer="0.35"/>
  <pageSetup paperSize="9" orientation="landscape" horizontalDpi="4294967293"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t="s">
        <v>140</v>
      </c>
      <c r="C1" s="107"/>
      <c r="D1" s="20" t="s">
        <v>1</v>
      </c>
      <c r="E1" s="108" t="e">
        <f>#REF!</f>
        <v>#REF!</v>
      </c>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141</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117</v>
      </c>
      <c r="B5" s="100" t="s">
        <v>118</v>
      </c>
      <c r="C5" s="100"/>
      <c r="D5" s="100"/>
      <c r="E5" s="1">
        <v>4</v>
      </c>
      <c r="F5" s="1">
        <v>2</v>
      </c>
      <c r="G5" s="1">
        <f>E5*F5</f>
        <v>8</v>
      </c>
      <c r="H5" s="100" t="s">
        <v>119</v>
      </c>
      <c r="I5" s="100"/>
      <c r="J5" s="100"/>
      <c r="K5" s="100"/>
      <c r="L5" s="100"/>
      <c r="M5" s="1">
        <v>4</v>
      </c>
      <c r="N5" s="1">
        <v>1</v>
      </c>
      <c r="O5" s="6">
        <f>M5*N5</f>
        <v>4</v>
      </c>
    </row>
    <row r="6" spans="1:15" ht="20.100000000000001" customHeight="1" x14ac:dyDescent="0.2">
      <c r="A6" s="5" t="s">
        <v>117</v>
      </c>
      <c r="B6" s="140" t="s">
        <v>142</v>
      </c>
      <c r="C6" s="140"/>
      <c r="D6" s="140"/>
      <c r="E6" s="1">
        <v>4</v>
      </c>
      <c r="F6" s="1">
        <v>1</v>
      </c>
      <c r="G6" s="1">
        <f>E6*F6</f>
        <v>4</v>
      </c>
      <c r="H6" s="100"/>
      <c r="I6" s="100"/>
      <c r="J6" s="100"/>
      <c r="K6" s="100"/>
      <c r="L6" s="100"/>
      <c r="M6" s="1"/>
      <c r="N6" s="1"/>
      <c r="O6" s="6">
        <f>M6*N6</f>
        <v>0</v>
      </c>
    </row>
    <row r="7" spans="1:15" ht="20.100000000000001" customHeight="1" x14ac:dyDescent="0.2">
      <c r="A7" s="5"/>
      <c r="B7" s="100"/>
      <c r="C7" s="100"/>
      <c r="D7" s="100"/>
      <c r="E7" s="1"/>
      <c r="F7" s="1"/>
      <c r="G7" s="1">
        <f t="shared" ref="G7:G17" si="0">E7*F7</f>
        <v>0</v>
      </c>
      <c r="H7" s="100"/>
      <c r="I7" s="100"/>
      <c r="J7" s="100"/>
      <c r="K7" s="100"/>
      <c r="L7" s="100"/>
      <c r="M7" s="1"/>
      <c r="N7" s="1"/>
      <c r="O7" s="6">
        <f t="shared" ref="O7:O17" si="1">M7*N7</f>
        <v>0</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6:D6"/>
    <mergeCell ref="B7:D7"/>
    <mergeCell ref="B18:O18"/>
    <mergeCell ref="B19:O19"/>
    <mergeCell ref="H6:L6"/>
    <mergeCell ref="H7:L7"/>
    <mergeCell ref="H9:L9"/>
    <mergeCell ref="H14:L14"/>
    <mergeCell ref="H15:L15"/>
    <mergeCell ref="H13:L13"/>
    <mergeCell ref="H16:L16"/>
    <mergeCell ref="H4:L4"/>
    <mergeCell ref="B4:D4"/>
    <mergeCell ref="H5:L5"/>
    <mergeCell ref="A3:O3"/>
    <mergeCell ref="B1:C1"/>
    <mergeCell ref="E1:H1"/>
    <mergeCell ref="J1:K1"/>
    <mergeCell ref="L1:M1"/>
    <mergeCell ref="N1:O1"/>
    <mergeCell ref="B5:D5"/>
    <mergeCell ref="B20:O20"/>
    <mergeCell ref="B8:D8"/>
    <mergeCell ref="B12:D12"/>
    <mergeCell ref="B13:D13"/>
    <mergeCell ref="B14:D14"/>
    <mergeCell ref="B15:D15"/>
    <mergeCell ref="B16:D16"/>
    <mergeCell ref="B17:D17"/>
    <mergeCell ref="B9:D9"/>
    <mergeCell ref="B10:D10"/>
    <mergeCell ref="B11:D11"/>
    <mergeCell ref="H10:L10"/>
    <mergeCell ref="H11:L11"/>
    <mergeCell ref="H8:L8"/>
    <mergeCell ref="H12:L12"/>
    <mergeCell ref="H17:L17"/>
  </mergeCells>
  <phoneticPr fontId="2" type="noConversion"/>
  <pageMargins left="0.63" right="0.49" top="0.5" bottom="0.38" header="0.5" footer="0.35"/>
  <pageSetup paperSize="9" orientation="landscape" horizontalDpi="4294967293"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143</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144</v>
      </c>
      <c r="B5" s="100" t="s">
        <v>145</v>
      </c>
      <c r="C5" s="100"/>
      <c r="D5" s="100"/>
      <c r="E5" s="1">
        <v>3</v>
      </c>
      <c r="F5" s="1">
        <v>4</v>
      </c>
      <c r="G5" s="1">
        <f t="shared" ref="G5:G17" si="0">E5*F5</f>
        <v>12</v>
      </c>
      <c r="H5" s="100" t="s">
        <v>146</v>
      </c>
      <c r="I5" s="100"/>
      <c r="J5" s="100"/>
      <c r="K5" s="100"/>
      <c r="L5" s="100"/>
      <c r="M5" s="1">
        <v>3</v>
      </c>
      <c r="N5" s="1">
        <v>1</v>
      </c>
      <c r="O5" s="6">
        <f t="shared" ref="O5:O17" si="1">M5*N5</f>
        <v>3</v>
      </c>
    </row>
    <row r="6" spans="1:15" ht="20.100000000000001" customHeight="1" x14ac:dyDescent="0.2">
      <c r="A6" s="5" t="s">
        <v>147</v>
      </c>
      <c r="B6" s="100" t="s">
        <v>131</v>
      </c>
      <c r="C6" s="100"/>
      <c r="D6" s="100"/>
      <c r="E6" s="1">
        <v>2</v>
      </c>
      <c r="F6" s="1">
        <v>1</v>
      </c>
      <c r="G6" s="1">
        <f t="shared" si="0"/>
        <v>2</v>
      </c>
      <c r="H6" s="100"/>
      <c r="I6" s="100"/>
      <c r="J6" s="100"/>
      <c r="K6" s="100"/>
      <c r="L6" s="100"/>
      <c r="M6" s="1"/>
      <c r="N6" s="1"/>
      <c r="O6" s="6">
        <f t="shared" si="1"/>
        <v>0</v>
      </c>
    </row>
    <row r="7" spans="1:15" ht="20.100000000000001" customHeight="1" x14ac:dyDescent="0.2">
      <c r="A7" s="5" t="s">
        <v>148</v>
      </c>
      <c r="B7" s="100" t="s">
        <v>149</v>
      </c>
      <c r="C7" s="100"/>
      <c r="D7" s="100"/>
      <c r="E7" s="1">
        <v>3</v>
      </c>
      <c r="F7" s="1">
        <v>1</v>
      </c>
      <c r="G7" s="1">
        <f t="shared" si="0"/>
        <v>3</v>
      </c>
      <c r="H7" s="100"/>
      <c r="I7" s="100"/>
      <c r="J7" s="100"/>
      <c r="K7" s="100"/>
      <c r="L7" s="100"/>
      <c r="M7" s="1"/>
      <c r="N7" s="1"/>
      <c r="O7" s="6">
        <f t="shared" si="1"/>
        <v>0</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H12:L12"/>
    <mergeCell ref="H13:L13"/>
    <mergeCell ref="H9:L9"/>
    <mergeCell ref="B18:O18"/>
    <mergeCell ref="B19:O19"/>
    <mergeCell ref="A3:O3"/>
    <mergeCell ref="B1:C1"/>
    <mergeCell ref="E1:H1"/>
    <mergeCell ref="J1:K1"/>
    <mergeCell ref="L1:M1"/>
    <mergeCell ref="N1:O1"/>
    <mergeCell ref="H17:L17"/>
    <mergeCell ref="B8:D8"/>
    <mergeCell ref="B12:D12"/>
    <mergeCell ref="B13:D13"/>
    <mergeCell ref="B14:D14"/>
    <mergeCell ref="B9:D9"/>
    <mergeCell ref="B10:D10"/>
    <mergeCell ref="B11:D11"/>
    <mergeCell ref="H4:L4"/>
    <mergeCell ref="B4:D4"/>
    <mergeCell ref="H5:L5"/>
    <mergeCell ref="B16:D16"/>
    <mergeCell ref="B17:D17"/>
    <mergeCell ref="B5:D5"/>
    <mergeCell ref="B6:D6"/>
    <mergeCell ref="B7:D7"/>
    <mergeCell ref="H10:L10"/>
    <mergeCell ref="H11:L11"/>
    <mergeCell ref="B15:D15"/>
    <mergeCell ref="H14:L14"/>
    <mergeCell ref="H15:L15"/>
    <mergeCell ref="H16:L16"/>
    <mergeCell ref="H6:L6"/>
    <mergeCell ref="H7:L7"/>
    <mergeCell ref="H8:L8"/>
    <mergeCell ref="A27:A28"/>
    <mergeCell ref="A24:C24"/>
    <mergeCell ref="D24:O24"/>
    <mergeCell ref="A25:C26"/>
    <mergeCell ref="D27:O28"/>
    <mergeCell ref="D25:O26"/>
    <mergeCell ref="C29:D29"/>
    <mergeCell ref="J29:L29"/>
    <mergeCell ref="M29:O29"/>
    <mergeCell ref="E29:G29"/>
    <mergeCell ref="H29:I29"/>
    <mergeCell ref="A22:G23"/>
    <mergeCell ref="H23:O23"/>
    <mergeCell ref="A21:G21"/>
    <mergeCell ref="H21:J22"/>
    <mergeCell ref="B20:O20"/>
  </mergeCells>
  <phoneticPr fontId="2" type="noConversion"/>
  <pageMargins left="0.63" right="0.49" top="0.5" bottom="0.38" header="0.5" footer="0.35"/>
  <pageSetup paperSize="9" orientation="landscape" horizontalDpi="4294967293"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150</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151</v>
      </c>
      <c r="B5" s="100" t="s">
        <v>152</v>
      </c>
      <c r="C5" s="100"/>
      <c r="D5" s="100"/>
      <c r="E5" s="1">
        <v>4</v>
      </c>
      <c r="F5" s="1">
        <v>1</v>
      </c>
      <c r="G5" s="1">
        <f t="shared" ref="G5:G17" si="0">E5*F5</f>
        <v>4</v>
      </c>
      <c r="H5" s="100" t="s">
        <v>131</v>
      </c>
      <c r="I5" s="100"/>
      <c r="J5" s="100"/>
      <c r="K5" s="100"/>
      <c r="L5" s="100"/>
      <c r="M5" s="1">
        <v>3</v>
      </c>
      <c r="N5" s="1">
        <v>1</v>
      </c>
      <c r="O5" s="6">
        <f t="shared" ref="O5:O17" si="1">M5*N5</f>
        <v>3</v>
      </c>
    </row>
    <row r="6" spans="1:15" ht="20.100000000000001" customHeight="1" x14ac:dyDescent="0.2">
      <c r="A6" s="5" t="s">
        <v>153</v>
      </c>
      <c r="B6" s="100" t="s">
        <v>154</v>
      </c>
      <c r="C6" s="100"/>
      <c r="D6" s="100"/>
      <c r="E6" s="1">
        <v>4</v>
      </c>
      <c r="F6" s="1">
        <v>1</v>
      </c>
      <c r="G6" s="1">
        <f t="shared" si="0"/>
        <v>4</v>
      </c>
      <c r="H6" s="100"/>
      <c r="I6" s="100"/>
      <c r="J6" s="100"/>
      <c r="K6" s="100"/>
      <c r="L6" s="100"/>
      <c r="M6" s="1"/>
      <c r="N6" s="1"/>
      <c r="O6" s="6">
        <f t="shared" si="1"/>
        <v>0</v>
      </c>
    </row>
    <row r="7" spans="1:15" ht="20.100000000000001" customHeight="1" x14ac:dyDescent="0.2">
      <c r="A7" s="5" t="s">
        <v>128</v>
      </c>
      <c r="B7" s="100" t="s">
        <v>152</v>
      </c>
      <c r="C7" s="100"/>
      <c r="D7" s="100"/>
      <c r="E7" s="1">
        <v>4</v>
      </c>
      <c r="F7" s="1">
        <v>1</v>
      </c>
      <c r="G7" s="1">
        <f t="shared" si="0"/>
        <v>4</v>
      </c>
      <c r="H7" s="100"/>
      <c r="I7" s="100"/>
      <c r="J7" s="100"/>
      <c r="K7" s="100"/>
      <c r="L7" s="100"/>
      <c r="M7" s="1"/>
      <c r="N7" s="1"/>
      <c r="O7" s="6">
        <f t="shared" si="1"/>
        <v>0</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H12:L12"/>
    <mergeCell ref="H13:L13"/>
    <mergeCell ref="H9:L9"/>
    <mergeCell ref="B18:O18"/>
    <mergeCell ref="B19:O19"/>
    <mergeCell ref="A3:O3"/>
    <mergeCell ref="B1:C1"/>
    <mergeCell ref="E1:H1"/>
    <mergeCell ref="J1:K1"/>
    <mergeCell ref="L1:M1"/>
    <mergeCell ref="N1:O1"/>
    <mergeCell ref="H17:L17"/>
    <mergeCell ref="B8:D8"/>
    <mergeCell ref="B12:D12"/>
    <mergeCell ref="B13:D13"/>
    <mergeCell ref="B14:D14"/>
    <mergeCell ref="B9:D9"/>
    <mergeCell ref="B10:D10"/>
    <mergeCell ref="B11:D11"/>
    <mergeCell ref="H4:L4"/>
    <mergeCell ref="B4:D4"/>
    <mergeCell ref="H5:L5"/>
    <mergeCell ref="B16:D16"/>
    <mergeCell ref="B17:D17"/>
    <mergeCell ref="B5:D5"/>
    <mergeCell ref="B6:D6"/>
    <mergeCell ref="B7:D7"/>
    <mergeCell ref="H10:L10"/>
    <mergeCell ref="H11:L11"/>
    <mergeCell ref="B15:D15"/>
    <mergeCell ref="H14:L14"/>
    <mergeCell ref="H15:L15"/>
    <mergeCell ref="H16:L16"/>
    <mergeCell ref="H6:L6"/>
    <mergeCell ref="H7:L7"/>
    <mergeCell ref="H8:L8"/>
    <mergeCell ref="A27:A28"/>
    <mergeCell ref="A24:C24"/>
    <mergeCell ref="D24:O24"/>
    <mergeCell ref="A25:C26"/>
    <mergeCell ref="D27:O28"/>
    <mergeCell ref="D25:O26"/>
    <mergeCell ref="C29:D29"/>
    <mergeCell ref="J29:L29"/>
    <mergeCell ref="M29:O29"/>
    <mergeCell ref="E29:G29"/>
    <mergeCell ref="H29:I29"/>
    <mergeCell ref="A22:G23"/>
    <mergeCell ref="H23:O23"/>
    <mergeCell ref="A21:G21"/>
    <mergeCell ref="H21:J22"/>
    <mergeCell ref="B20:O20"/>
  </mergeCells>
  <phoneticPr fontId="2" type="noConversion"/>
  <pageMargins left="0.63" right="0.49" top="0.5" bottom="0.38" header="0.5" footer="0.35"/>
  <pageSetup paperSize="9" orientation="landscape" horizontalDpi="4294967293"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155</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156</v>
      </c>
      <c r="B5" s="100" t="s">
        <v>157</v>
      </c>
      <c r="C5" s="100"/>
      <c r="D5" s="100"/>
      <c r="E5" s="1">
        <v>4</v>
      </c>
      <c r="F5" s="1">
        <v>1</v>
      </c>
      <c r="G5" s="1">
        <f t="shared" ref="G5:G17" si="0">E5*F5</f>
        <v>4</v>
      </c>
      <c r="H5" s="100" t="s">
        <v>158</v>
      </c>
      <c r="I5" s="100"/>
      <c r="J5" s="100"/>
      <c r="K5" s="100"/>
      <c r="L5" s="100"/>
      <c r="M5" s="1">
        <v>3</v>
      </c>
      <c r="N5" s="1">
        <v>1</v>
      </c>
      <c r="O5" s="6">
        <f t="shared" ref="O5:O17" si="1">M5*N5</f>
        <v>3</v>
      </c>
    </row>
    <row r="6" spans="1:15" ht="20.100000000000001" customHeight="1" x14ac:dyDescent="0.2">
      <c r="A6" s="5" t="s">
        <v>133</v>
      </c>
      <c r="B6" s="100" t="s">
        <v>159</v>
      </c>
      <c r="C6" s="100"/>
      <c r="D6" s="100"/>
      <c r="E6" s="1">
        <v>4</v>
      </c>
      <c r="F6" s="1">
        <v>1</v>
      </c>
      <c r="G6" s="1">
        <f t="shared" si="0"/>
        <v>4</v>
      </c>
      <c r="H6" s="100"/>
      <c r="I6" s="100"/>
      <c r="J6" s="100"/>
      <c r="K6" s="100"/>
      <c r="L6" s="100"/>
      <c r="M6" s="1"/>
      <c r="N6" s="1"/>
      <c r="O6" s="6">
        <f t="shared" si="1"/>
        <v>0</v>
      </c>
    </row>
    <row r="7" spans="1:15" ht="20.100000000000001" customHeight="1" x14ac:dyDescent="0.2">
      <c r="A7" s="5"/>
      <c r="B7" s="100"/>
      <c r="C7" s="100"/>
      <c r="D7" s="100"/>
      <c r="E7" s="1"/>
      <c r="F7" s="1"/>
      <c r="G7" s="1">
        <f t="shared" si="0"/>
        <v>0</v>
      </c>
      <c r="H7" s="100"/>
      <c r="I7" s="100"/>
      <c r="J7" s="100"/>
      <c r="K7" s="100"/>
      <c r="L7" s="100"/>
      <c r="M7" s="1"/>
      <c r="N7" s="1"/>
      <c r="O7" s="6">
        <f t="shared" si="1"/>
        <v>0</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6:D6"/>
    <mergeCell ref="B7:D7"/>
    <mergeCell ref="B18:O18"/>
    <mergeCell ref="B19:O19"/>
    <mergeCell ref="H6:L6"/>
    <mergeCell ref="H7:L7"/>
    <mergeCell ref="H9:L9"/>
    <mergeCell ref="H14:L14"/>
    <mergeCell ref="H15:L15"/>
    <mergeCell ref="H13:L13"/>
    <mergeCell ref="H16:L16"/>
    <mergeCell ref="H4:L4"/>
    <mergeCell ref="B4:D4"/>
    <mergeCell ref="H5:L5"/>
    <mergeCell ref="A3:O3"/>
    <mergeCell ref="B1:C1"/>
    <mergeCell ref="E1:H1"/>
    <mergeCell ref="J1:K1"/>
    <mergeCell ref="L1:M1"/>
    <mergeCell ref="N1:O1"/>
    <mergeCell ref="B5:D5"/>
    <mergeCell ref="B20:O20"/>
    <mergeCell ref="B8:D8"/>
    <mergeCell ref="B12:D12"/>
    <mergeCell ref="B13:D13"/>
    <mergeCell ref="B14:D14"/>
    <mergeCell ref="B15:D15"/>
    <mergeCell ref="B16:D16"/>
    <mergeCell ref="B17:D17"/>
    <mergeCell ref="B9:D9"/>
    <mergeCell ref="B10:D10"/>
    <mergeCell ref="B11:D11"/>
    <mergeCell ref="H10:L10"/>
    <mergeCell ref="H11:L11"/>
    <mergeCell ref="H8:L8"/>
    <mergeCell ref="H12:L12"/>
    <mergeCell ref="H17:L17"/>
  </mergeCells>
  <phoneticPr fontId="2" type="noConversion"/>
  <pageMargins left="0.63" right="0.49" top="0.5" bottom="0.38" header="0.5" footer="0.35"/>
  <pageSetup paperSize="9" orientation="landscape" horizontalDpi="4294967293"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160</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161</v>
      </c>
      <c r="B5" s="100" t="s">
        <v>162</v>
      </c>
      <c r="C5" s="100"/>
      <c r="D5" s="100"/>
      <c r="E5" s="1">
        <v>4</v>
      </c>
      <c r="F5" s="1">
        <v>1</v>
      </c>
      <c r="G5" s="1">
        <f t="shared" ref="G5:G17" si="0">E5*F5</f>
        <v>4</v>
      </c>
      <c r="H5" s="100" t="s">
        <v>131</v>
      </c>
      <c r="I5" s="100"/>
      <c r="J5" s="100"/>
      <c r="K5" s="100"/>
      <c r="L5" s="100"/>
      <c r="M5" s="1">
        <v>3</v>
      </c>
      <c r="N5" s="1">
        <v>1</v>
      </c>
      <c r="O5" s="6">
        <f t="shared" ref="O5:O17" si="1">M5*N5</f>
        <v>3</v>
      </c>
    </row>
    <row r="6" spans="1:15" ht="20.100000000000001" customHeight="1" x14ac:dyDescent="0.2">
      <c r="A6" s="5" t="s">
        <v>163</v>
      </c>
      <c r="B6" s="100" t="s">
        <v>164</v>
      </c>
      <c r="C6" s="100"/>
      <c r="D6" s="100"/>
      <c r="E6" s="1">
        <v>4</v>
      </c>
      <c r="F6" s="1">
        <v>2</v>
      </c>
      <c r="G6" s="1">
        <f t="shared" si="0"/>
        <v>8</v>
      </c>
      <c r="H6" s="100" t="s">
        <v>119</v>
      </c>
      <c r="I6" s="100"/>
      <c r="J6" s="100"/>
      <c r="K6" s="100"/>
      <c r="L6" s="100"/>
      <c r="M6" s="1">
        <v>3</v>
      </c>
      <c r="N6" s="1">
        <v>1</v>
      </c>
      <c r="O6" s="6">
        <f t="shared" si="1"/>
        <v>3</v>
      </c>
    </row>
    <row r="7" spans="1:15" ht="20.100000000000001" customHeight="1" x14ac:dyDescent="0.2">
      <c r="A7" s="5" t="s">
        <v>12</v>
      </c>
      <c r="B7" s="100" t="s">
        <v>165</v>
      </c>
      <c r="C7" s="100"/>
      <c r="D7" s="100"/>
      <c r="E7" s="1">
        <v>3</v>
      </c>
      <c r="F7" s="1">
        <v>1</v>
      </c>
      <c r="G7" s="1">
        <f t="shared" si="0"/>
        <v>3</v>
      </c>
      <c r="H7" s="100"/>
      <c r="I7" s="100"/>
      <c r="J7" s="100"/>
      <c r="K7" s="100"/>
      <c r="L7" s="100"/>
      <c r="M7" s="1"/>
      <c r="N7" s="1"/>
      <c r="O7" s="6">
        <f t="shared" si="1"/>
        <v>0</v>
      </c>
    </row>
    <row r="8" spans="1:15" ht="20.100000000000001" customHeight="1" x14ac:dyDescent="0.2">
      <c r="A8" s="5" t="s">
        <v>166</v>
      </c>
      <c r="B8" s="97" t="s">
        <v>167</v>
      </c>
      <c r="C8" s="98"/>
      <c r="D8" s="99"/>
      <c r="E8" s="1">
        <v>3</v>
      </c>
      <c r="F8" s="1">
        <v>1</v>
      </c>
      <c r="G8" s="1">
        <f t="shared" si="0"/>
        <v>3</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H12:L12"/>
    <mergeCell ref="H13:L13"/>
    <mergeCell ref="H9:L9"/>
    <mergeCell ref="B18:O18"/>
    <mergeCell ref="B19:O19"/>
    <mergeCell ref="A3:O3"/>
    <mergeCell ref="B1:C1"/>
    <mergeCell ref="E1:H1"/>
    <mergeCell ref="J1:K1"/>
    <mergeCell ref="L1:M1"/>
    <mergeCell ref="N1:O1"/>
    <mergeCell ref="H17:L17"/>
    <mergeCell ref="B8:D8"/>
    <mergeCell ref="B12:D12"/>
    <mergeCell ref="B13:D13"/>
    <mergeCell ref="B14:D14"/>
    <mergeCell ref="B9:D9"/>
    <mergeCell ref="B10:D10"/>
    <mergeCell ref="B11:D11"/>
    <mergeCell ref="H4:L4"/>
    <mergeCell ref="B4:D4"/>
    <mergeCell ref="H5:L5"/>
    <mergeCell ref="B16:D16"/>
    <mergeCell ref="B17:D17"/>
    <mergeCell ref="B5:D5"/>
    <mergeCell ref="B6:D6"/>
    <mergeCell ref="B7:D7"/>
    <mergeCell ref="H10:L10"/>
    <mergeCell ref="H11:L11"/>
    <mergeCell ref="B15:D15"/>
    <mergeCell ref="H14:L14"/>
    <mergeCell ref="H15:L15"/>
    <mergeCell ref="H16:L16"/>
    <mergeCell ref="H6:L6"/>
    <mergeCell ref="H7:L7"/>
    <mergeCell ref="H8:L8"/>
    <mergeCell ref="A27:A28"/>
    <mergeCell ref="A24:C24"/>
    <mergeCell ref="D24:O24"/>
    <mergeCell ref="A25:C26"/>
    <mergeCell ref="D27:O28"/>
    <mergeCell ref="D25:O26"/>
    <mergeCell ref="C29:D29"/>
    <mergeCell ref="J29:L29"/>
    <mergeCell ref="M29:O29"/>
    <mergeCell ref="E29:G29"/>
    <mergeCell ref="H29:I29"/>
    <mergeCell ref="A22:G23"/>
    <mergeCell ref="H23:O23"/>
    <mergeCell ref="A21:G21"/>
    <mergeCell ref="H21:J22"/>
    <mergeCell ref="B20:O20"/>
  </mergeCells>
  <phoneticPr fontId="2" type="noConversion"/>
  <pageMargins left="0.63" right="0.49" top="0.5" bottom="0.38" header="0.5" footer="0.35"/>
  <pageSetup paperSize="9" orientation="landscape" horizontalDpi="4294967293"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168</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71</v>
      </c>
      <c r="B5" s="100" t="s">
        <v>169</v>
      </c>
      <c r="C5" s="100"/>
      <c r="D5" s="100"/>
      <c r="E5" s="1">
        <v>4</v>
      </c>
      <c r="F5" s="1">
        <v>1</v>
      </c>
      <c r="G5" s="1">
        <f t="shared" ref="G5:G17" si="0">E5*F5</f>
        <v>4</v>
      </c>
      <c r="H5" s="100" t="s">
        <v>170</v>
      </c>
      <c r="I5" s="100"/>
      <c r="J5" s="100"/>
      <c r="K5" s="100"/>
      <c r="L5" s="100"/>
      <c r="M5" s="1">
        <v>4</v>
      </c>
      <c r="N5" s="1">
        <v>1</v>
      </c>
      <c r="O5" s="6">
        <v>4</v>
      </c>
    </row>
    <row r="6" spans="1:15" ht="20.100000000000001" customHeight="1" x14ac:dyDescent="0.2">
      <c r="A6" s="5" t="s">
        <v>126</v>
      </c>
      <c r="B6" s="100" t="s">
        <v>112</v>
      </c>
      <c r="C6" s="100"/>
      <c r="D6" s="100"/>
      <c r="E6" s="1">
        <v>4</v>
      </c>
      <c r="F6" s="1">
        <v>2</v>
      </c>
      <c r="G6" s="1">
        <f t="shared" si="0"/>
        <v>8</v>
      </c>
      <c r="H6" s="100" t="s">
        <v>127</v>
      </c>
      <c r="I6" s="100"/>
      <c r="J6" s="100"/>
      <c r="K6" s="100"/>
      <c r="L6" s="100"/>
      <c r="M6" s="1">
        <v>3</v>
      </c>
      <c r="N6" s="1">
        <v>1</v>
      </c>
      <c r="O6" s="6">
        <f t="shared" ref="O6:O17" si="1">M6*N6</f>
        <v>3</v>
      </c>
    </row>
    <row r="7" spans="1:15" ht="20.100000000000001" customHeight="1" x14ac:dyDescent="0.2">
      <c r="A7" s="5" t="s">
        <v>128</v>
      </c>
      <c r="B7" s="100" t="s">
        <v>171</v>
      </c>
      <c r="C7" s="100"/>
      <c r="D7" s="100"/>
      <c r="E7" s="1">
        <v>4</v>
      </c>
      <c r="F7" s="1">
        <v>2</v>
      </c>
      <c r="G7" s="1">
        <f t="shared" si="0"/>
        <v>8</v>
      </c>
      <c r="H7" s="100" t="s">
        <v>129</v>
      </c>
      <c r="I7" s="100"/>
      <c r="J7" s="100"/>
      <c r="K7" s="100"/>
      <c r="L7" s="100"/>
      <c r="M7" s="1">
        <v>3</v>
      </c>
      <c r="N7" s="1">
        <v>1</v>
      </c>
      <c r="O7" s="6">
        <f t="shared" si="1"/>
        <v>3</v>
      </c>
    </row>
    <row r="8" spans="1:15" ht="20.100000000000001" customHeight="1" x14ac:dyDescent="0.2">
      <c r="A8" s="5" t="s">
        <v>172</v>
      </c>
      <c r="B8" s="97" t="s">
        <v>173</v>
      </c>
      <c r="C8" s="98"/>
      <c r="D8" s="99"/>
      <c r="E8" s="1">
        <v>4</v>
      </c>
      <c r="F8" s="1">
        <v>1</v>
      </c>
      <c r="G8" s="1">
        <f t="shared" si="0"/>
        <v>4</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6:D6"/>
    <mergeCell ref="B7:D7"/>
    <mergeCell ref="B18:O18"/>
    <mergeCell ref="B19:O19"/>
    <mergeCell ref="H6:L6"/>
    <mergeCell ref="H7:L7"/>
    <mergeCell ref="H9:L9"/>
    <mergeCell ref="H14:L14"/>
    <mergeCell ref="H15:L15"/>
    <mergeCell ref="H13:L13"/>
    <mergeCell ref="H16:L16"/>
    <mergeCell ref="H4:L4"/>
    <mergeCell ref="B4:D4"/>
    <mergeCell ref="H5:L5"/>
    <mergeCell ref="A3:O3"/>
    <mergeCell ref="B1:C1"/>
    <mergeCell ref="E1:H1"/>
    <mergeCell ref="J1:K1"/>
    <mergeCell ref="L1:M1"/>
    <mergeCell ref="N1:O1"/>
    <mergeCell ref="B5:D5"/>
    <mergeCell ref="B20:O20"/>
    <mergeCell ref="B8:D8"/>
    <mergeCell ref="B12:D12"/>
    <mergeCell ref="B13:D13"/>
    <mergeCell ref="B14:D14"/>
    <mergeCell ref="B15:D15"/>
    <mergeCell ref="B16:D16"/>
    <mergeCell ref="B17:D17"/>
    <mergeCell ref="B9:D9"/>
    <mergeCell ref="B10:D10"/>
    <mergeCell ref="B11:D11"/>
    <mergeCell ref="H10:L10"/>
    <mergeCell ref="H11:L11"/>
    <mergeCell ref="H8:L8"/>
    <mergeCell ref="H12:L12"/>
    <mergeCell ref="H17:L17"/>
  </mergeCells>
  <phoneticPr fontId="2" type="noConversion"/>
  <pageMargins left="0.63" right="0.49" top="0.5" bottom="0.38" header="0.5" footer="0.35"/>
  <pageSetup paperSize="9" orientation="landscape" horizontalDpi="4294967293"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174</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175</v>
      </c>
      <c r="B5" s="100" t="s">
        <v>176</v>
      </c>
      <c r="C5" s="100"/>
      <c r="D5" s="100"/>
      <c r="E5" s="1">
        <v>3</v>
      </c>
      <c r="F5" s="1">
        <v>1</v>
      </c>
      <c r="G5" s="1">
        <f>E5*F5</f>
        <v>3</v>
      </c>
      <c r="H5" s="100"/>
      <c r="I5" s="100"/>
      <c r="J5" s="100"/>
      <c r="K5" s="100"/>
      <c r="L5" s="100"/>
      <c r="M5" s="1"/>
      <c r="N5" s="1"/>
      <c r="O5" s="6">
        <f>M5*N5</f>
        <v>0</v>
      </c>
    </row>
    <row r="6" spans="1:15" ht="20.100000000000001" customHeight="1" x14ac:dyDescent="0.2">
      <c r="A6" s="98" t="s">
        <v>177</v>
      </c>
      <c r="B6" s="98"/>
      <c r="C6" s="98"/>
      <c r="D6" s="98"/>
      <c r="E6" s="98"/>
      <c r="F6" s="98"/>
      <c r="G6" s="99"/>
      <c r="H6" s="100"/>
      <c r="I6" s="100"/>
      <c r="J6" s="100"/>
      <c r="K6" s="100"/>
      <c r="L6" s="100"/>
      <c r="M6" s="1"/>
      <c r="N6" s="1"/>
      <c r="O6" s="6">
        <f t="shared" ref="O6:O17" si="0">M6*N6</f>
        <v>0</v>
      </c>
    </row>
    <row r="7" spans="1:15" ht="20.100000000000001" customHeight="1" x14ac:dyDescent="0.2">
      <c r="A7" s="123" t="s">
        <v>178</v>
      </c>
      <c r="B7" s="123"/>
      <c r="C7" s="123"/>
      <c r="D7" s="123"/>
      <c r="E7" s="123"/>
      <c r="F7" s="123"/>
      <c r="G7" s="124"/>
      <c r="H7" s="100"/>
      <c r="I7" s="100"/>
      <c r="J7" s="100"/>
      <c r="K7" s="100"/>
      <c r="L7" s="100"/>
      <c r="M7" s="1"/>
      <c r="N7" s="1"/>
      <c r="O7" s="6">
        <f t="shared" si="0"/>
        <v>0</v>
      </c>
    </row>
    <row r="8" spans="1:15" ht="20.100000000000001" customHeight="1" x14ac:dyDescent="0.2">
      <c r="A8" s="141"/>
      <c r="B8" s="141"/>
      <c r="C8" s="141"/>
      <c r="D8" s="141"/>
      <c r="E8" s="141"/>
      <c r="F8" s="141"/>
      <c r="G8" s="142"/>
      <c r="H8" s="100"/>
      <c r="I8" s="100"/>
      <c r="J8" s="100"/>
      <c r="K8" s="100"/>
      <c r="L8" s="100"/>
      <c r="M8" s="1"/>
      <c r="N8" s="1"/>
      <c r="O8" s="6">
        <f t="shared" si="0"/>
        <v>0</v>
      </c>
    </row>
    <row r="9" spans="1:15" ht="20.100000000000001" customHeight="1" x14ac:dyDescent="0.2">
      <c r="A9" s="141"/>
      <c r="B9" s="141"/>
      <c r="C9" s="141"/>
      <c r="D9" s="141"/>
      <c r="E9" s="141"/>
      <c r="F9" s="141"/>
      <c r="G9" s="142"/>
      <c r="H9" s="97"/>
      <c r="I9" s="98"/>
      <c r="J9" s="98"/>
      <c r="K9" s="98"/>
      <c r="L9" s="99"/>
      <c r="M9" s="1"/>
      <c r="N9" s="1"/>
      <c r="O9" s="6">
        <f t="shared" si="0"/>
        <v>0</v>
      </c>
    </row>
    <row r="10" spans="1:15" ht="20.100000000000001" customHeight="1" x14ac:dyDescent="0.2">
      <c r="A10" s="141"/>
      <c r="B10" s="141"/>
      <c r="C10" s="141"/>
      <c r="D10" s="141"/>
      <c r="E10" s="141"/>
      <c r="F10" s="141"/>
      <c r="G10" s="142"/>
      <c r="H10" s="97"/>
      <c r="I10" s="98"/>
      <c r="J10" s="98"/>
      <c r="K10" s="98"/>
      <c r="L10" s="99"/>
      <c r="M10" s="1"/>
      <c r="N10" s="1"/>
      <c r="O10" s="6">
        <f t="shared" si="0"/>
        <v>0</v>
      </c>
    </row>
    <row r="11" spans="1:15" ht="20.100000000000001" customHeight="1" x14ac:dyDescent="0.2">
      <c r="A11" s="141"/>
      <c r="B11" s="141"/>
      <c r="C11" s="141"/>
      <c r="D11" s="141"/>
      <c r="E11" s="141"/>
      <c r="F11" s="141"/>
      <c r="G11" s="142"/>
      <c r="H11" s="97"/>
      <c r="I11" s="98"/>
      <c r="J11" s="98"/>
      <c r="K11" s="98"/>
      <c r="L11" s="99"/>
      <c r="M11" s="1"/>
      <c r="N11" s="1"/>
      <c r="O11" s="6">
        <f t="shared" si="0"/>
        <v>0</v>
      </c>
    </row>
    <row r="12" spans="1:15" ht="20.100000000000001" customHeight="1" x14ac:dyDescent="0.2">
      <c r="A12" s="99"/>
      <c r="B12" s="99"/>
      <c r="C12" s="99"/>
      <c r="D12" s="99"/>
      <c r="E12" s="99"/>
      <c r="F12" s="99"/>
      <c r="G12" s="99"/>
      <c r="H12" s="100"/>
      <c r="I12" s="100"/>
      <c r="J12" s="100"/>
      <c r="K12" s="100"/>
      <c r="L12" s="100"/>
      <c r="M12" s="1"/>
      <c r="N12" s="1"/>
      <c r="O12" s="6">
        <f t="shared" si="0"/>
        <v>0</v>
      </c>
    </row>
    <row r="13" spans="1:15" ht="20.100000000000001" customHeight="1" x14ac:dyDescent="0.2">
      <c r="A13" s="5"/>
      <c r="B13" s="100"/>
      <c r="C13" s="100"/>
      <c r="D13" s="100"/>
      <c r="E13" s="1"/>
      <c r="F13" s="1"/>
      <c r="G13" s="1">
        <f>E13*F13</f>
        <v>0</v>
      </c>
      <c r="H13" s="100"/>
      <c r="I13" s="100"/>
      <c r="J13" s="100"/>
      <c r="K13" s="100"/>
      <c r="L13" s="100"/>
      <c r="M13" s="1"/>
      <c r="N13" s="1"/>
      <c r="O13" s="6">
        <f t="shared" si="0"/>
        <v>0</v>
      </c>
    </row>
    <row r="14" spans="1:15" ht="20.100000000000001" customHeight="1" x14ac:dyDescent="0.2">
      <c r="A14" s="5"/>
      <c r="B14" s="100"/>
      <c r="C14" s="100"/>
      <c r="D14" s="100"/>
      <c r="E14" s="1"/>
      <c r="F14" s="1"/>
      <c r="G14" s="1">
        <f>E14*F14</f>
        <v>0</v>
      </c>
      <c r="H14" s="100"/>
      <c r="I14" s="100"/>
      <c r="J14" s="100"/>
      <c r="K14" s="100"/>
      <c r="L14" s="100"/>
      <c r="M14" s="1"/>
      <c r="N14" s="1"/>
      <c r="O14" s="6">
        <f t="shared" si="0"/>
        <v>0</v>
      </c>
    </row>
    <row r="15" spans="1:15" ht="20.100000000000001" customHeight="1" x14ac:dyDescent="0.2">
      <c r="A15" s="5"/>
      <c r="B15" s="100"/>
      <c r="C15" s="100"/>
      <c r="D15" s="100"/>
      <c r="E15" s="1"/>
      <c r="F15" s="1"/>
      <c r="G15" s="1">
        <f>E15*F15</f>
        <v>0</v>
      </c>
      <c r="H15" s="100"/>
      <c r="I15" s="100"/>
      <c r="J15" s="100"/>
      <c r="K15" s="100"/>
      <c r="L15" s="100"/>
      <c r="M15" s="1"/>
      <c r="N15" s="1"/>
      <c r="O15" s="6">
        <f t="shared" si="0"/>
        <v>0</v>
      </c>
    </row>
    <row r="16" spans="1:15" ht="20.100000000000001" customHeight="1" x14ac:dyDescent="0.2">
      <c r="A16" s="5"/>
      <c r="B16" s="100"/>
      <c r="C16" s="100"/>
      <c r="D16" s="100"/>
      <c r="E16" s="1"/>
      <c r="F16" s="1"/>
      <c r="G16" s="1">
        <f>E16*F16</f>
        <v>0</v>
      </c>
      <c r="H16" s="100"/>
      <c r="I16" s="100"/>
      <c r="J16" s="100"/>
      <c r="K16" s="100"/>
      <c r="L16" s="100"/>
      <c r="M16" s="1"/>
      <c r="N16" s="1"/>
      <c r="O16" s="6">
        <f t="shared" si="0"/>
        <v>0</v>
      </c>
    </row>
    <row r="17" spans="1:15" ht="20.100000000000001" customHeight="1" thickBot="1" x14ac:dyDescent="0.25">
      <c r="A17" s="17"/>
      <c r="B17" s="101"/>
      <c r="C17" s="101"/>
      <c r="D17" s="101"/>
      <c r="E17" s="18"/>
      <c r="F17" s="18"/>
      <c r="G17" s="1">
        <f>E17*F17</f>
        <v>0</v>
      </c>
      <c r="H17" s="101"/>
      <c r="I17" s="101"/>
      <c r="J17" s="101"/>
      <c r="K17" s="101"/>
      <c r="L17" s="101"/>
      <c r="M17" s="18"/>
      <c r="N17" s="18"/>
      <c r="O17" s="6">
        <f t="shared" si="0"/>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47">
    <mergeCell ref="H15:L15"/>
    <mergeCell ref="H16:L16"/>
    <mergeCell ref="H6:L6"/>
    <mergeCell ref="H7:L7"/>
    <mergeCell ref="H8:L8"/>
    <mergeCell ref="H12:L12"/>
    <mergeCell ref="H9:L9"/>
    <mergeCell ref="H10:L10"/>
    <mergeCell ref="H11:L11"/>
    <mergeCell ref="A6:G6"/>
    <mergeCell ref="A3:O3"/>
    <mergeCell ref="B1:C1"/>
    <mergeCell ref="E1:H1"/>
    <mergeCell ref="J1:K1"/>
    <mergeCell ref="L1:M1"/>
    <mergeCell ref="N1:O1"/>
    <mergeCell ref="B5:D5"/>
    <mergeCell ref="H4:L4"/>
    <mergeCell ref="B4:D4"/>
    <mergeCell ref="H5:L5"/>
    <mergeCell ref="C29:D29"/>
    <mergeCell ref="J29:L29"/>
    <mergeCell ref="M29:O29"/>
    <mergeCell ref="E29:G29"/>
    <mergeCell ref="H29:I29"/>
    <mergeCell ref="A7:G12"/>
    <mergeCell ref="A22:G23"/>
    <mergeCell ref="H23:O23"/>
    <mergeCell ref="A21:G21"/>
    <mergeCell ref="H21:J22"/>
    <mergeCell ref="B18:O18"/>
    <mergeCell ref="B19:O19"/>
    <mergeCell ref="B20:O20"/>
    <mergeCell ref="H13:L13"/>
    <mergeCell ref="B15:D15"/>
    <mergeCell ref="B16:D16"/>
    <mergeCell ref="B17:D17"/>
    <mergeCell ref="H17:L17"/>
    <mergeCell ref="B13:D13"/>
    <mergeCell ref="B14:D14"/>
    <mergeCell ref="H14:L14"/>
    <mergeCell ref="A27:A28"/>
    <mergeCell ref="A24:C24"/>
    <mergeCell ref="D24:O24"/>
    <mergeCell ref="A25:C26"/>
    <mergeCell ref="D27:O28"/>
    <mergeCell ref="D25:O26"/>
  </mergeCells>
  <phoneticPr fontId="2" type="noConversion"/>
  <pageMargins left="0.63" right="0.49" top="0.5" bottom="0.38" header="0.5" footer="0.35"/>
  <pageSetup paperSize="9" orientation="landscape"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179</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180</v>
      </c>
      <c r="B5" s="100" t="s">
        <v>181</v>
      </c>
      <c r="C5" s="100"/>
      <c r="D5" s="100"/>
      <c r="E5" s="1">
        <v>3</v>
      </c>
      <c r="F5" s="1">
        <v>1</v>
      </c>
      <c r="G5" s="1">
        <f t="shared" ref="G5:G17" si="0">E5*F5</f>
        <v>3</v>
      </c>
      <c r="H5" s="100"/>
      <c r="I5" s="100"/>
      <c r="J5" s="100"/>
      <c r="K5" s="100"/>
      <c r="L5" s="100"/>
      <c r="M5" s="1"/>
      <c r="N5" s="1"/>
      <c r="O5" s="6">
        <f t="shared" ref="O5:O17" si="1">M5*N5</f>
        <v>0</v>
      </c>
    </row>
    <row r="6" spans="1:15" ht="20.100000000000001" customHeight="1" x14ac:dyDescent="0.2">
      <c r="A6" s="5" t="s">
        <v>182</v>
      </c>
      <c r="B6" s="100" t="s">
        <v>181</v>
      </c>
      <c r="C6" s="100"/>
      <c r="D6" s="100"/>
      <c r="E6" s="1">
        <v>3</v>
      </c>
      <c r="F6" s="1">
        <v>1</v>
      </c>
      <c r="G6" s="1">
        <f t="shared" si="0"/>
        <v>3</v>
      </c>
      <c r="H6" s="100"/>
      <c r="I6" s="100"/>
      <c r="J6" s="100"/>
      <c r="K6" s="100"/>
      <c r="L6" s="100"/>
      <c r="M6" s="1"/>
      <c r="N6" s="1"/>
      <c r="O6" s="6">
        <f t="shared" si="1"/>
        <v>0</v>
      </c>
    </row>
    <row r="7" spans="1:15" ht="20.100000000000001" customHeight="1" x14ac:dyDescent="0.2">
      <c r="A7" s="5"/>
      <c r="B7" s="100"/>
      <c r="C7" s="100"/>
      <c r="D7" s="100"/>
      <c r="E7" s="1"/>
      <c r="F7" s="1"/>
      <c r="G7" s="1">
        <f t="shared" si="0"/>
        <v>0</v>
      </c>
      <c r="H7" s="100"/>
      <c r="I7" s="100"/>
      <c r="J7" s="100"/>
      <c r="K7" s="100"/>
      <c r="L7" s="100"/>
      <c r="M7" s="1"/>
      <c r="N7" s="1"/>
      <c r="O7" s="6">
        <f t="shared" si="1"/>
        <v>0</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H12:L12"/>
    <mergeCell ref="H13:L13"/>
    <mergeCell ref="H9:L9"/>
    <mergeCell ref="B18:O18"/>
    <mergeCell ref="B19:O19"/>
    <mergeCell ref="A3:O3"/>
    <mergeCell ref="B1:C1"/>
    <mergeCell ref="E1:H1"/>
    <mergeCell ref="J1:K1"/>
    <mergeCell ref="L1:M1"/>
    <mergeCell ref="N1:O1"/>
    <mergeCell ref="H17:L17"/>
    <mergeCell ref="B8:D8"/>
    <mergeCell ref="B12:D12"/>
    <mergeCell ref="B13:D13"/>
    <mergeCell ref="B14:D14"/>
    <mergeCell ref="B9:D9"/>
    <mergeCell ref="B10:D10"/>
    <mergeCell ref="B11:D11"/>
    <mergeCell ref="H4:L4"/>
    <mergeCell ref="B4:D4"/>
    <mergeCell ref="H5:L5"/>
    <mergeCell ref="B16:D16"/>
    <mergeCell ref="B17:D17"/>
    <mergeCell ref="B5:D5"/>
    <mergeCell ref="B6:D6"/>
    <mergeCell ref="B7:D7"/>
    <mergeCell ref="H10:L10"/>
    <mergeCell ref="H11:L11"/>
    <mergeCell ref="B15:D15"/>
    <mergeCell ref="H14:L14"/>
    <mergeCell ref="H15:L15"/>
    <mergeCell ref="H16:L16"/>
    <mergeCell ref="H6:L6"/>
    <mergeCell ref="H7:L7"/>
    <mergeCell ref="H8:L8"/>
    <mergeCell ref="A27:A28"/>
    <mergeCell ref="A24:C24"/>
    <mergeCell ref="D24:O24"/>
    <mergeCell ref="A25:C26"/>
    <mergeCell ref="D27:O28"/>
    <mergeCell ref="D25:O26"/>
    <mergeCell ref="C29:D29"/>
    <mergeCell ref="J29:L29"/>
    <mergeCell ref="M29:O29"/>
    <mergeCell ref="E29:G29"/>
    <mergeCell ref="H29:I29"/>
    <mergeCell ref="A22:G23"/>
    <mergeCell ref="H23:O23"/>
    <mergeCell ref="A21:G21"/>
    <mergeCell ref="H21:J22"/>
    <mergeCell ref="B20:O20"/>
  </mergeCells>
  <phoneticPr fontId="2" type="noConversion"/>
  <pageMargins left="0.63" right="0.49" top="0.5" bottom="0.38" header="0.5" footer="0.35"/>
  <pageSetup paperSize="9" orientation="landscape"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183</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184</v>
      </c>
      <c r="B5" s="100" t="s">
        <v>185</v>
      </c>
      <c r="C5" s="100"/>
      <c r="D5" s="100"/>
      <c r="E5" s="1">
        <v>5</v>
      </c>
      <c r="F5" s="1">
        <v>1</v>
      </c>
      <c r="G5" s="1">
        <f t="shared" ref="G5:G17" si="0">E5*F5</f>
        <v>5</v>
      </c>
      <c r="H5" s="100" t="s">
        <v>186</v>
      </c>
      <c r="I5" s="100"/>
      <c r="J5" s="100"/>
      <c r="K5" s="100"/>
      <c r="L5" s="100"/>
      <c r="M5" s="1">
        <v>3</v>
      </c>
      <c r="N5" s="1">
        <v>1</v>
      </c>
      <c r="O5" s="6">
        <f t="shared" ref="O5:O17" si="1">M5*N5</f>
        <v>3</v>
      </c>
    </row>
    <row r="6" spans="1:15" ht="20.100000000000001" customHeight="1" x14ac:dyDescent="0.2">
      <c r="A6" s="5" t="s">
        <v>187</v>
      </c>
      <c r="B6" s="100" t="str">
        <f>B5</f>
        <v>Permit to work system</v>
      </c>
      <c r="C6" s="100"/>
      <c r="D6" s="100"/>
      <c r="E6" s="1">
        <v>5</v>
      </c>
      <c r="F6" s="1">
        <v>1</v>
      </c>
      <c r="G6" s="1">
        <f t="shared" si="0"/>
        <v>5</v>
      </c>
      <c r="H6" s="100" t="s">
        <v>186</v>
      </c>
      <c r="I6" s="100"/>
      <c r="J6" s="100"/>
      <c r="K6" s="100"/>
      <c r="L6" s="100"/>
      <c r="M6" s="1">
        <v>3</v>
      </c>
      <c r="N6" s="1">
        <v>1</v>
      </c>
      <c r="O6" s="6">
        <f t="shared" si="1"/>
        <v>3</v>
      </c>
    </row>
    <row r="7" spans="1:15" ht="20.100000000000001" customHeight="1" x14ac:dyDescent="0.2">
      <c r="A7" s="5" t="s">
        <v>188</v>
      </c>
      <c r="B7" s="100" t="str">
        <f>B6</f>
        <v>Permit to work system</v>
      </c>
      <c r="C7" s="100"/>
      <c r="D7" s="100"/>
      <c r="E7" s="1">
        <v>5</v>
      </c>
      <c r="F7" s="1">
        <v>1</v>
      </c>
      <c r="G7" s="1">
        <f t="shared" si="0"/>
        <v>5</v>
      </c>
      <c r="H7" s="100" t="s">
        <v>186</v>
      </c>
      <c r="I7" s="100"/>
      <c r="J7" s="100"/>
      <c r="K7" s="100"/>
      <c r="L7" s="100"/>
      <c r="M7" s="1">
        <v>3</v>
      </c>
      <c r="N7" s="1">
        <v>1</v>
      </c>
      <c r="O7" s="6">
        <f t="shared" si="1"/>
        <v>3</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thickBot="1" x14ac:dyDescent="0.25">
      <c r="A9" s="23"/>
      <c r="B9" s="144"/>
      <c r="C9" s="145"/>
      <c r="D9" s="146"/>
      <c r="E9" s="1"/>
      <c r="F9" s="1"/>
      <c r="G9" s="1">
        <f t="shared" si="0"/>
        <v>0</v>
      </c>
      <c r="H9" s="97"/>
      <c r="I9" s="98"/>
      <c r="J9" s="98"/>
      <c r="K9" s="98"/>
      <c r="L9" s="99"/>
      <c r="M9" s="1"/>
      <c r="N9" s="1"/>
      <c r="O9" s="6">
        <f t="shared" si="1"/>
        <v>0</v>
      </c>
    </row>
    <row r="10" spans="1:15" ht="20.100000000000001" customHeight="1" x14ac:dyDescent="0.2">
      <c r="A10" s="147" t="s">
        <v>189</v>
      </c>
      <c r="B10" s="148"/>
      <c r="C10" s="148"/>
      <c r="D10" s="149"/>
      <c r="E10" s="22"/>
      <c r="F10" s="1"/>
      <c r="G10" s="1">
        <f t="shared" si="0"/>
        <v>0</v>
      </c>
      <c r="H10" s="97"/>
      <c r="I10" s="98"/>
      <c r="J10" s="98"/>
      <c r="K10" s="98"/>
      <c r="L10" s="99"/>
      <c r="M10" s="1"/>
      <c r="N10" s="1"/>
      <c r="O10" s="6">
        <f t="shared" si="1"/>
        <v>0</v>
      </c>
    </row>
    <row r="11" spans="1:15" ht="20.100000000000001" customHeight="1" thickBot="1" x14ac:dyDescent="0.25">
      <c r="A11" s="150"/>
      <c r="B11" s="151"/>
      <c r="C11" s="151"/>
      <c r="D11" s="152"/>
      <c r="E11" s="22"/>
      <c r="F11" s="1"/>
      <c r="G11" s="1">
        <f t="shared" si="0"/>
        <v>0</v>
      </c>
      <c r="H11" s="97"/>
      <c r="I11" s="98"/>
      <c r="J11" s="98"/>
      <c r="K11" s="98"/>
      <c r="L11" s="99"/>
      <c r="M11" s="1"/>
      <c r="N11" s="1"/>
      <c r="O11" s="6">
        <f t="shared" si="1"/>
        <v>0</v>
      </c>
    </row>
    <row r="12" spans="1:15" ht="20.100000000000001" customHeight="1" x14ac:dyDescent="0.2">
      <c r="A12" s="27"/>
      <c r="B12" s="143"/>
      <c r="C12" s="143"/>
      <c r="D12" s="143"/>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t="e">
        <f>J1+120</f>
        <v>#REF!</v>
      </c>
      <c r="N29" s="101"/>
      <c r="O29" s="119"/>
    </row>
  </sheetData>
  <mergeCells count="51">
    <mergeCell ref="B17:D17"/>
    <mergeCell ref="B9:D9"/>
    <mergeCell ref="A10:D11"/>
    <mergeCell ref="H8:L8"/>
    <mergeCell ref="H12:L12"/>
    <mergeCell ref="H17:L17"/>
    <mergeCell ref="H9:L9"/>
    <mergeCell ref="H14:L14"/>
    <mergeCell ref="H15:L15"/>
    <mergeCell ref="H16:L16"/>
    <mergeCell ref="H10:L10"/>
    <mergeCell ref="H11:L11"/>
    <mergeCell ref="H13:L13"/>
    <mergeCell ref="B6:D6"/>
    <mergeCell ref="B7:D7"/>
    <mergeCell ref="E1:H1"/>
    <mergeCell ref="B15:D15"/>
    <mergeCell ref="B16:D16"/>
    <mergeCell ref="J1:K1"/>
    <mergeCell ref="L1:M1"/>
    <mergeCell ref="N1:O1"/>
    <mergeCell ref="B18:O18"/>
    <mergeCell ref="B8:D8"/>
    <mergeCell ref="B12:D12"/>
    <mergeCell ref="B13:D13"/>
    <mergeCell ref="B14:D14"/>
    <mergeCell ref="H4:L4"/>
    <mergeCell ref="H5:L5"/>
    <mergeCell ref="H6:L6"/>
    <mergeCell ref="H7:L7"/>
    <mergeCell ref="A3:O3"/>
    <mergeCell ref="B5:D5"/>
    <mergeCell ref="B1:C1"/>
    <mergeCell ref="B4:D4"/>
    <mergeCell ref="C29:D29"/>
    <mergeCell ref="J29:L29"/>
    <mergeCell ref="M29:O29"/>
    <mergeCell ref="E29:G29"/>
    <mergeCell ref="H29:I29"/>
    <mergeCell ref="B19:O19"/>
    <mergeCell ref="B20:O20"/>
    <mergeCell ref="A22:G23"/>
    <mergeCell ref="H23:O23"/>
    <mergeCell ref="A21:G21"/>
    <mergeCell ref="H21:J22"/>
    <mergeCell ref="A27:A28"/>
    <mergeCell ref="A24:C24"/>
    <mergeCell ref="D24:O24"/>
    <mergeCell ref="A25:C26"/>
    <mergeCell ref="D27:O28"/>
    <mergeCell ref="D25:O26"/>
  </mergeCells>
  <phoneticPr fontId="2" type="noConversion"/>
  <pageMargins left="0.63" right="0.49" top="0.5" bottom="0.38" header="0.5" footer="0.35"/>
  <pageSetup paperSize="9"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f>'Abrasive Wheels'!$B$1:$C$1</f>
        <v>0</v>
      </c>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53</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54</v>
      </c>
      <c r="B5" s="100" t="s">
        <v>55</v>
      </c>
      <c r="C5" s="100"/>
      <c r="D5" s="100"/>
      <c r="E5" s="1">
        <v>3</v>
      </c>
      <c r="F5" s="1">
        <v>2</v>
      </c>
      <c r="G5" s="1">
        <f t="shared" ref="G5:G17" si="0">E5*F5</f>
        <v>6</v>
      </c>
      <c r="H5" s="100" t="s">
        <v>56</v>
      </c>
      <c r="I5" s="100"/>
      <c r="J5" s="100"/>
      <c r="K5" s="100"/>
      <c r="L5" s="100"/>
      <c r="M5" s="1">
        <v>3</v>
      </c>
      <c r="N5" s="1">
        <v>1</v>
      </c>
      <c r="O5" s="6">
        <f t="shared" ref="O5:O17" si="1">M5*N5</f>
        <v>3</v>
      </c>
    </row>
    <row r="6" spans="1:15" ht="20.100000000000001" customHeight="1" x14ac:dyDescent="0.2">
      <c r="A6" s="5" t="s">
        <v>57</v>
      </c>
      <c r="B6" s="100" t="s">
        <v>58</v>
      </c>
      <c r="C6" s="100"/>
      <c r="D6" s="100"/>
      <c r="E6" s="1">
        <v>3</v>
      </c>
      <c r="F6" s="1">
        <v>1</v>
      </c>
      <c r="G6" s="1">
        <f t="shared" si="0"/>
        <v>3</v>
      </c>
      <c r="H6" s="100"/>
      <c r="I6" s="100"/>
      <c r="J6" s="100"/>
      <c r="K6" s="100"/>
      <c r="L6" s="100"/>
      <c r="M6" s="1"/>
      <c r="N6" s="1"/>
      <c r="O6" s="6">
        <f t="shared" si="1"/>
        <v>0</v>
      </c>
    </row>
    <row r="7" spans="1:15" ht="20.100000000000001" customHeight="1" x14ac:dyDescent="0.2">
      <c r="A7" s="5"/>
      <c r="B7" s="100"/>
      <c r="C7" s="100"/>
      <c r="D7" s="100"/>
      <c r="E7" s="1"/>
      <c r="F7" s="1"/>
      <c r="G7" s="1">
        <f t="shared" si="0"/>
        <v>0</v>
      </c>
      <c r="H7" s="100"/>
      <c r="I7" s="100"/>
      <c r="J7" s="100"/>
      <c r="K7" s="100"/>
      <c r="L7" s="100"/>
      <c r="M7" s="1"/>
      <c r="N7" s="1"/>
      <c r="O7" s="6">
        <f t="shared" si="1"/>
        <v>0</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59</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H12:L12"/>
    <mergeCell ref="H13:L13"/>
    <mergeCell ref="H9:L9"/>
    <mergeCell ref="B18:O18"/>
    <mergeCell ref="B19:O19"/>
    <mergeCell ref="A3:O3"/>
    <mergeCell ref="B1:C1"/>
    <mergeCell ref="E1:H1"/>
    <mergeCell ref="J1:K1"/>
    <mergeCell ref="L1:M1"/>
    <mergeCell ref="N1:O1"/>
    <mergeCell ref="H17:L17"/>
    <mergeCell ref="B8:D8"/>
    <mergeCell ref="B12:D12"/>
    <mergeCell ref="B13:D13"/>
    <mergeCell ref="B14:D14"/>
    <mergeCell ref="B9:D9"/>
    <mergeCell ref="B10:D10"/>
    <mergeCell ref="B11:D11"/>
    <mergeCell ref="H4:L4"/>
    <mergeCell ref="B4:D4"/>
    <mergeCell ref="H5:L5"/>
    <mergeCell ref="B16:D16"/>
    <mergeCell ref="B17:D17"/>
    <mergeCell ref="B5:D5"/>
    <mergeCell ref="B6:D6"/>
    <mergeCell ref="B7:D7"/>
    <mergeCell ref="H10:L10"/>
    <mergeCell ref="H11:L11"/>
    <mergeCell ref="B15:D15"/>
    <mergeCell ref="H14:L14"/>
    <mergeCell ref="H15:L15"/>
    <mergeCell ref="H16:L16"/>
    <mergeCell ref="H6:L6"/>
    <mergeCell ref="H7:L7"/>
    <mergeCell ref="H8:L8"/>
    <mergeCell ref="A27:A28"/>
    <mergeCell ref="A24:C24"/>
    <mergeCell ref="D24:O24"/>
    <mergeCell ref="A25:C26"/>
    <mergeCell ref="D27:O28"/>
    <mergeCell ref="D25:O26"/>
    <mergeCell ref="C29:D29"/>
    <mergeCell ref="J29:L29"/>
    <mergeCell ref="M29:O29"/>
    <mergeCell ref="E29:G29"/>
    <mergeCell ref="H29:I29"/>
    <mergeCell ref="A22:G23"/>
    <mergeCell ref="H23:O23"/>
    <mergeCell ref="A21:G21"/>
    <mergeCell ref="H21:J22"/>
    <mergeCell ref="B20:O20"/>
  </mergeCells>
  <phoneticPr fontId="2" type="noConversion"/>
  <pageMargins left="0.63" right="0.49" top="0.5" bottom="0.38" header="0.5" footer="0.35"/>
  <pageSetup paperSize="9" orientation="landscape" horizontalDpi="4294967293"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190</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20</v>
      </c>
      <c r="B5" s="97" t="s">
        <v>21</v>
      </c>
      <c r="C5" s="98"/>
      <c r="D5" s="99"/>
      <c r="E5" s="1">
        <v>3</v>
      </c>
      <c r="F5" s="1">
        <v>2</v>
      </c>
      <c r="G5" s="1">
        <f t="shared" ref="G5:G10" si="0">E5*F5</f>
        <v>6</v>
      </c>
      <c r="H5" s="100" t="s">
        <v>22</v>
      </c>
      <c r="I5" s="100"/>
      <c r="J5" s="100"/>
      <c r="K5" s="100"/>
      <c r="L5" s="100"/>
      <c r="M5" s="1">
        <v>3</v>
      </c>
      <c r="N5" s="1">
        <v>1</v>
      </c>
      <c r="O5" s="6">
        <f t="shared" ref="O5:O10" si="1">M5*N5</f>
        <v>3</v>
      </c>
    </row>
    <row r="6" spans="1:15" ht="20.100000000000001" customHeight="1" x14ac:dyDescent="0.2">
      <c r="A6" s="5" t="s">
        <v>17</v>
      </c>
      <c r="B6" s="100" t="s">
        <v>191</v>
      </c>
      <c r="C6" s="100"/>
      <c r="D6" s="100"/>
      <c r="E6" s="1">
        <v>3</v>
      </c>
      <c r="F6" s="1">
        <v>4</v>
      </c>
      <c r="G6" s="1">
        <f t="shared" si="0"/>
        <v>12</v>
      </c>
      <c r="H6" s="100" t="s">
        <v>192</v>
      </c>
      <c r="I6" s="100"/>
      <c r="J6" s="100"/>
      <c r="K6" s="100"/>
      <c r="L6" s="100"/>
      <c r="M6" s="1">
        <v>3</v>
      </c>
      <c r="N6" s="1">
        <v>2</v>
      </c>
      <c r="O6" s="6">
        <f t="shared" si="1"/>
        <v>6</v>
      </c>
    </row>
    <row r="7" spans="1:15" ht="20.100000000000001" customHeight="1" x14ac:dyDescent="0.2">
      <c r="A7" s="5" t="s">
        <v>193</v>
      </c>
      <c r="B7" s="100" t="s">
        <v>194</v>
      </c>
      <c r="C7" s="100"/>
      <c r="D7" s="100"/>
      <c r="E7" s="1">
        <v>4</v>
      </c>
      <c r="F7" s="1">
        <v>1</v>
      </c>
      <c r="G7" s="1">
        <f t="shared" si="0"/>
        <v>4</v>
      </c>
      <c r="H7" s="100"/>
      <c r="I7" s="100"/>
      <c r="J7" s="100"/>
      <c r="K7" s="100"/>
      <c r="L7" s="100"/>
      <c r="M7" s="1"/>
      <c r="N7" s="1"/>
      <c r="O7" s="6">
        <f t="shared" si="1"/>
        <v>0</v>
      </c>
    </row>
    <row r="8" spans="1:15" ht="20.100000000000001" customHeight="1" x14ac:dyDescent="0.2">
      <c r="A8" s="5" t="s">
        <v>15</v>
      </c>
      <c r="B8" s="97" t="s">
        <v>195</v>
      </c>
      <c r="C8" s="98"/>
      <c r="D8" s="99"/>
      <c r="E8" s="1">
        <v>3</v>
      </c>
      <c r="F8" s="1">
        <v>1</v>
      </c>
      <c r="G8" s="1">
        <f t="shared" si="0"/>
        <v>3</v>
      </c>
      <c r="H8" s="100"/>
      <c r="I8" s="100"/>
      <c r="J8" s="100"/>
      <c r="K8" s="100"/>
      <c r="L8" s="100"/>
      <c r="M8" s="1"/>
      <c r="N8" s="1"/>
      <c r="O8" s="6">
        <f t="shared" si="1"/>
        <v>0</v>
      </c>
    </row>
    <row r="9" spans="1:15" ht="20.100000000000001" customHeight="1" x14ac:dyDescent="0.2">
      <c r="A9" s="5" t="s">
        <v>196</v>
      </c>
      <c r="B9" s="97" t="s">
        <v>197</v>
      </c>
      <c r="C9" s="98"/>
      <c r="D9" s="99"/>
      <c r="E9" s="1">
        <v>3</v>
      </c>
      <c r="F9" s="1">
        <v>1</v>
      </c>
      <c r="G9" s="1">
        <f t="shared" si="0"/>
        <v>3</v>
      </c>
      <c r="H9" s="97"/>
      <c r="I9" s="98"/>
      <c r="J9" s="98"/>
      <c r="K9" s="98"/>
      <c r="L9" s="99"/>
      <c r="M9" s="1"/>
      <c r="N9" s="1"/>
      <c r="O9" s="6">
        <f t="shared" si="1"/>
        <v>0</v>
      </c>
    </row>
    <row r="10" spans="1:15" ht="20.100000000000001" customHeight="1" x14ac:dyDescent="0.2">
      <c r="A10" s="5" t="s">
        <v>198</v>
      </c>
      <c r="B10" s="97" t="s">
        <v>199</v>
      </c>
      <c r="C10" s="98"/>
      <c r="D10" s="99"/>
      <c r="E10" s="1">
        <v>3</v>
      </c>
      <c r="F10" s="1">
        <v>1</v>
      </c>
      <c r="G10" s="1">
        <f t="shared" si="0"/>
        <v>3</v>
      </c>
      <c r="H10" s="97"/>
      <c r="I10" s="98"/>
      <c r="J10" s="98"/>
      <c r="K10" s="98"/>
      <c r="L10" s="99"/>
      <c r="M10" s="1"/>
      <c r="N10" s="1"/>
      <c r="O10" s="6">
        <f t="shared" si="1"/>
        <v>0</v>
      </c>
    </row>
    <row r="11" spans="1:15" ht="20.100000000000001" customHeight="1" x14ac:dyDescent="0.2">
      <c r="A11" s="5"/>
      <c r="B11" s="97"/>
      <c r="C11" s="98"/>
      <c r="D11" s="99"/>
      <c r="E11" s="1"/>
      <c r="F11" s="1"/>
      <c r="G11" s="1">
        <f t="shared" ref="G11:G17" si="2">E11*F11</f>
        <v>0</v>
      </c>
      <c r="H11" s="97"/>
      <c r="I11" s="98"/>
      <c r="J11" s="98"/>
      <c r="K11" s="98"/>
      <c r="L11" s="99"/>
      <c r="M11" s="1"/>
      <c r="N11" s="1"/>
      <c r="O11" s="6">
        <f t="shared" ref="O11:O17" si="3">M11*N11</f>
        <v>0</v>
      </c>
    </row>
    <row r="12" spans="1:15" ht="20.100000000000001" customHeight="1" x14ac:dyDescent="0.2">
      <c r="A12" s="5"/>
      <c r="B12" s="100"/>
      <c r="C12" s="100"/>
      <c r="D12" s="100"/>
      <c r="E12" s="1"/>
      <c r="F12" s="1"/>
      <c r="G12" s="1">
        <f t="shared" si="2"/>
        <v>0</v>
      </c>
      <c r="H12" s="100"/>
      <c r="I12" s="100"/>
      <c r="J12" s="100"/>
      <c r="K12" s="100"/>
      <c r="L12" s="100"/>
      <c r="M12" s="1"/>
      <c r="N12" s="1"/>
      <c r="O12" s="6">
        <f t="shared" si="3"/>
        <v>0</v>
      </c>
    </row>
    <row r="13" spans="1:15" ht="20.100000000000001" customHeight="1" x14ac:dyDescent="0.2">
      <c r="A13" s="5"/>
      <c r="B13" s="100"/>
      <c r="C13" s="100"/>
      <c r="D13" s="100"/>
      <c r="E13" s="1"/>
      <c r="F13" s="1"/>
      <c r="G13" s="1">
        <f t="shared" si="2"/>
        <v>0</v>
      </c>
      <c r="H13" s="100"/>
      <c r="I13" s="100"/>
      <c r="J13" s="100"/>
      <c r="K13" s="100"/>
      <c r="L13" s="100"/>
      <c r="M13" s="1"/>
      <c r="N13" s="1"/>
      <c r="O13" s="6">
        <f t="shared" si="3"/>
        <v>0</v>
      </c>
    </row>
    <row r="14" spans="1:15" ht="20.100000000000001" customHeight="1" x14ac:dyDescent="0.2">
      <c r="A14" s="5"/>
      <c r="B14" s="100"/>
      <c r="C14" s="100"/>
      <c r="D14" s="100"/>
      <c r="E14" s="1"/>
      <c r="F14" s="1"/>
      <c r="G14" s="1">
        <f t="shared" si="2"/>
        <v>0</v>
      </c>
      <c r="H14" s="100"/>
      <c r="I14" s="100"/>
      <c r="J14" s="100"/>
      <c r="K14" s="100"/>
      <c r="L14" s="100"/>
      <c r="M14" s="1"/>
      <c r="N14" s="1"/>
      <c r="O14" s="6">
        <f t="shared" si="3"/>
        <v>0</v>
      </c>
    </row>
    <row r="15" spans="1:15" ht="20.100000000000001" customHeight="1" x14ac:dyDescent="0.2">
      <c r="A15" s="5"/>
      <c r="B15" s="100"/>
      <c r="C15" s="100"/>
      <c r="D15" s="100"/>
      <c r="E15" s="1"/>
      <c r="F15" s="1"/>
      <c r="G15" s="1">
        <f t="shared" si="2"/>
        <v>0</v>
      </c>
      <c r="H15" s="100"/>
      <c r="I15" s="100"/>
      <c r="J15" s="100"/>
      <c r="K15" s="100"/>
      <c r="L15" s="100"/>
      <c r="M15" s="1"/>
      <c r="N15" s="1"/>
      <c r="O15" s="6">
        <f t="shared" si="3"/>
        <v>0</v>
      </c>
    </row>
    <row r="16" spans="1:15" ht="20.100000000000001" customHeight="1" x14ac:dyDescent="0.2">
      <c r="A16" s="5"/>
      <c r="B16" s="100"/>
      <c r="C16" s="100"/>
      <c r="D16" s="100"/>
      <c r="E16" s="1"/>
      <c r="F16" s="1"/>
      <c r="G16" s="1">
        <f t="shared" si="2"/>
        <v>0</v>
      </c>
      <c r="H16" s="100"/>
      <c r="I16" s="100"/>
      <c r="J16" s="100"/>
      <c r="K16" s="100"/>
      <c r="L16" s="100"/>
      <c r="M16" s="1"/>
      <c r="N16" s="1"/>
      <c r="O16" s="6">
        <f t="shared" si="3"/>
        <v>0</v>
      </c>
    </row>
    <row r="17" spans="1:15" ht="20.100000000000001" customHeight="1" thickBot="1" x14ac:dyDescent="0.25">
      <c r="A17" s="17"/>
      <c r="B17" s="101"/>
      <c r="C17" s="101"/>
      <c r="D17" s="101"/>
      <c r="E17" s="18"/>
      <c r="F17" s="18"/>
      <c r="G17" s="1">
        <f t="shared" si="2"/>
        <v>0</v>
      </c>
      <c r="H17" s="101"/>
      <c r="I17" s="101"/>
      <c r="J17" s="101"/>
      <c r="K17" s="101"/>
      <c r="L17" s="101"/>
      <c r="M17" s="18"/>
      <c r="N17" s="18"/>
      <c r="O17" s="6">
        <f t="shared" si="3"/>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6:D6"/>
    <mergeCell ref="B7:D7"/>
    <mergeCell ref="B18:O18"/>
    <mergeCell ref="B19:O19"/>
    <mergeCell ref="H6:L6"/>
    <mergeCell ref="H7:L7"/>
    <mergeCell ref="H9:L9"/>
    <mergeCell ref="H14:L14"/>
    <mergeCell ref="H15:L15"/>
    <mergeCell ref="H13:L13"/>
    <mergeCell ref="H16:L16"/>
    <mergeCell ref="H4:L4"/>
    <mergeCell ref="B4:D4"/>
    <mergeCell ref="H5:L5"/>
    <mergeCell ref="A3:O3"/>
    <mergeCell ref="B1:C1"/>
    <mergeCell ref="E1:H1"/>
    <mergeCell ref="J1:K1"/>
    <mergeCell ref="L1:M1"/>
    <mergeCell ref="N1:O1"/>
    <mergeCell ref="B5:D5"/>
    <mergeCell ref="B20:O20"/>
    <mergeCell ref="B8:D8"/>
    <mergeCell ref="B12:D12"/>
    <mergeCell ref="B13:D13"/>
    <mergeCell ref="B14:D14"/>
    <mergeCell ref="B15:D15"/>
    <mergeCell ref="B16:D16"/>
    <mergeCell ref="B17:D17"/>
    <mergeCell ref="B9:D9"/>
    <mergeCell ref="B10:D10"/>
    <mergeCell ref="B11:D11"/>
    <mergeCell ref="H10:L10"/>
    <mergeCell ref="H11:L11"/>
    <mergeCell ref="H8:L8"/>
    <mergeCell ref="H12:L12"/>
    <mergeCell ref="H17:L17"/>
  </mergeCells>
  <phoneticPr fontId="2" type="noConversion"/>
  <pageMargins left="0.63" right="0.49" top="0.5" bottom="0.38" header="0.5" footer="0.35"/>
  <pageSetup paperSize="9" orientation="landscape" horizontalDpi="4294967293"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9"/>
  <sheetViews>
    <sheetView tabSelected="1" zoomScaleNormal="100" workbookViewId="0">
      <selection activeCell="A35" sqref="A35:C36"/>
    </sheetView>
  </sheetViews>
  <sheetFormatPr defaultRowHeight="12.75" x14ac:dyDescent="0.2"/>
  <cols>
    <col min="1" max="1" width="35.7109375" customWidth="1"/>
    <col min="2" max="3" width="5.7109375" customWidth="1"/>
    <col min="4" max="4" width="62.42578125" customWidth="1"/>
    <col min="5" max="7" width="4.7109375" customWidth="1"/>
    <col min="8" max="8" width="16.5703125" customWidth="1"/>
    <col min="9" max="9" width="10.28515625" customWidth="1"/>
    <col min="10" max="11" width="5.7109375" customWidth="1"/>
    <col min="12" max="12" width="31.42578125" customWidth="1"/>
    <col min="13" max="15" width="5.7109375" customWidth="1"/>
  </cols>
  <sheetData>
    <row r="1" spans="1:15" ht="25.5" customHeight="1" x14ac:dyDescent="0.2">
      <c r="A1" s="19" t="s">
        <v>200</v>
      </c>
      <c r="B1" s="106"/>
      <c r="C1" s="107"/>
      <c r="D1" s="20" t="s">
        <v>1</v>
      </c>
      <c r="E1" s="167" t="s">
        <v>235</v>
      </c>
      <c r="F1" s="109"/>
      <c r="G1" s="109"/>
      <c r="H1" s="110"/>
      <c r="I1" s="20" t="s">
        <v>2</v>
      </c>
      <c r="J1" s="111">
        <v>44263</v>
      </c>
      <c r="K1" s="110"/>
      <c r="L1" s="112" t="s">
        <v>3</v>
      </c>
      <c r="M1" s="113"/>
      <c r="N1" s="167" t="s">
        <v>200</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320</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18" customHeight="1" x14ac:dyDescent="0.2">
      <c r="A5" s="168" t="s">
        <v>236</v>
      </c>
      <c r="B5" s="169"/>
      <c r="C5" s="169"/>
      <c r="D5" s="169"/>
      <c r="E5" s="169"/>
      <c r="F5" s="169"/>
      <c r="G5" s="169"/>
      <c r="H5" s="169"/>
      <c r="I5" s="169"/>
      <c r="J5" s="169"/>
      <c r="K5" s="169"/>
      <c r="L5" s="169"/>
      <c r="M5" s="169"/>
      <c r="N5" s="169"/>
      <c r="O5" s="170"/>
    </row>
    <row r="6" spans="1:15" ht="24.75" customHeight="1" x14ac:dyDescent="0.2">
      <c r="A6" s="37" t="s">
        <v>237</v>
      </c>
      <c r="B6" s="153" t="s">
        <v>238</v>
      </c>
      <c r="C6" s="154"/>
      <c r="D6" s="155"/>
      <c r="E6" s="30">
        <v>5</v>
      </c>
      <c r="F6" s="30">
        <v>3</v>
      </c>
      <c r="G6" s="30">
        <v>15</v>
      </c>
      <c r="H6" s="156" t="s">
        <v>239</v>
      </c>
      <c r="I6" s="157"/>
      <c r="J6" s="157"/>
      <c r="K6" s="157"/>
      <c r="L6" s="158"/>
      <c r="M6" s="30">
        <v>5</v>
      </c>
      <c r="N6" s="30">
        <v>2</v>
      </c>
      <c r="O6" s="31">
        <v>10</v>
      </c>
    </row>
    <row r="7" spans="1:15" ht="21.75" customHeight="1" x14ac:dyDescent="0.2">
      <c r="A7" s="37" t="s">
        <v>202</v>
      </c>
      <c r="B7" s="156" t="s">
        <v>240</v>
      </c>
      <c r="C7" s="157"/>
      <c r="D7" s="158"/>
      <c r="E7" s="30">
        <v>5</v>
      </c>
      <c r="F7" s="30">
        <v>3</v>
      </c>
      <c r="G7" s="30">
        <v>15</v>
      </c>
      <c r="H7" s="159" t="s">
        <v>241</v>
      </c>
      <c r="I7" s="159"/>
      <c r="J7" s="159"/>
      <c r="K7" s="159"/>
      <c r="L7" s="159"/>
      <c r="M7" s="30">
        <v>5</v>
      </c>
      <c r="N7" s="30">
        <v>2</v>
      </c>
      <c r="O7" s="31">
        <v>10</v>
      </c>
    </row>
    <row r="8" spans="1:15" ht="21.75" customHeight="1" x14ac:dyDescent="0.2">
      <c r="A8" s="91" t="s">
        <v>258</v>
      </c>
      <c r="B8" s="160" t="s">
        <v>319</v>
      </c>
      <c r="C8" s="161"/>
      <c r="D8" s="162"/>
      <c r="E8" s="92">
        <v>1</v>
      </c>
      <c r="F8" s="92">
        <v>3</v>
      </c>
      <c r="G8" s="92">
        <v>3</v>
      </c>
      <c r="H8" s="160" t="s">
        <v>259</v>
      </c>
      <c r="I8" s="161"/>
      <c r="J8" s="161"/>
      <c r="K8" s="161"/>
      <c r="L8" s="162"/>
      <c r="M8" s="92">
        <v>1</v>
      </c>
      <c r="N8" s="92">
        <v>2</v>
      </c>
      <c r="O8" s="93">
        <v>2</v>
      </c>
    </row>
    <row r="9" spans="1:15" ht="24" customHeight="1" x14ac:dyDescent="0.2">
      <c r="A9" s="37" t="s">
        <v>242</v>
      </c>
      <c r="B9" s="156" t="s">
        <v>243</v>
      </c>
      <c r="C9" s="157"/>
      <c r="D9" s="158"/>
      <c r="E9" s="30">
        <v>5</v>
      </c>
      <c r="F9" s="30">
        <v>2</v>
      </c>
      <c r="G9" s="30">
        <v>10</v>
      </c>
      <c r="H9" s="159" t="s">
        <v>244</v>
      </c>
      <c r="I9" s="159"/>
      <c r="J9" s="159"/>
      <c r="K9" s="159"/>
      <c r="L9" s="159"/>
      <c r="M9" s="30">
        <v>5</v>
      </c>
      <c r="N9" s="30">
        <v>1</v>
      </c>
      <c r="O9" s="31">
        <v>5</v>
      </c>
    </row>
    <row r="10" spans="1:15" ht="22.5" customHeight="1" x14ac:dyDescent="0.2">
      <c r="A10" s="38" t="s">
        <v>203</v>
      </c>
      <c r="B10" s="156" t="s">
        <v>317</v>
      </c>
      <c r="C10" s="157"/>
      <c r="D10" s="158"/>
      <c r="E10" s="30">
        <v>5</v>
      </c>
      <c r="F10" s="30">
        <v>2</v>
      </c>
      <c r="G10" s="30">
        <v>10</v>
      </c>
      <c r="H10" s="156" t="s">
        <v>245</v>
      </c>
      <c r="I10" s="157"/>
      <c r="J10" s="157"/>
      <c r="K10" s="157"/>
      <c r="L10" s="158"/>
      <c r="M10" s="30">
        <v>5</v>
      </c>
      <c r="N10" s="30">
        <v>1</v>
      </c>
      <c r="O10" s="31">
        <v>5</v>
      </c>
    </row>
    <row r="11" spans="1:15" ht="24" customHeight="1" x14ac:dyDescent="0.2">
      <c r="A11" s="38" t="s">
        <v>204</v>
      </c>
      <c r="B11" s="163" t="s">
        <v>246</v>
      </c>
      <c r="C11" s="164"/>
      <c r="D11" s="165"/>
      <c r="E11" s="30">
        <v>5</v>
      </c>
      <c r="F11" s="30">
        <v>3</v>
      </c>
      <c r="G11" s="30">
        <v>15</v>
      </c>
      <c r="H11" s="166" t="s">
        <v>205</v>
      </c>
      <c r="I11" s="166"/>
      <c r="J11" s="166"/>
      <c r="K11" s="166"/>
      <c r="L11" s="166"/>
      <c r="M11" s="30">
        <v>5</v>
      </c>
      <c r="N11" s="30">
        <v>2</v>
      </c>
      <c r="O11" s="31">
        <v>10</v>
      </c>
    </row>
    <row r="12" spans="1:15" ht="25.5" customHeight="1" x14ac:dyDescent="0.2">
      <c r="A12" s="38" t="s">
        <v>206</v>
      </c>
      <c r="B12" s="171" t="s">
        <v>207</v>
      </c>
      <c r="C12" s="171"/>
      <c r="D12" s="172"/>
      <c r="E12" s="30">
        <v>5</v>
      </c>
      <c r="F12" s="30">
        <v>2</v>
      </c>
      <c r="G12" s="30">
        <v>15</v>
      </c>
      <c r="H12" s="173" t="s">
        <v>247</v>
      </c>
      <c r="I12" s="174"/>
      <c r="J12" s="174"/>
      <c r="K12" s="174"/>
      <c r="L12" s="175"/>
      <c r="M12" s="30">
        <v>5</v>
      </c>
      <c r="N12" s="30">
        <v>1</v>
      </c>
      <c r="O12" s="31">
        <v>5</v>
      </c>
    </row>
    <row r="13" spans="1:15" ht="20.100000000000001" customHeight="1" x14ac:dyDescent="0.2">
      <c r="A13" s="176" t="s">
        <v>208</v>
      </c>
      <c r="B13" s="177"/>
      <c r="C13" s="177"/>
      <c r="D13" s="177"/>
      <c r="E13" s="177"/>
      <c r="F13" s="177"/>
      <c r="G13" s="177"/>
      <c r="H13" s="177"/>
      <c r="I13" s="177"/>
      <c r="J13" s="177"/>
      <c r="K13" s="177"/>
      <c r="L13" s="177"/>
      <c r="M13" s="177"/>
      <c r="N13" s="177"/>
      <c r="O13" s="178"/>
    </row>
    <row r="14" spans="1:15" ht="23.25" customHeight="1" x14ac:dyDescent="0.2">
      <c r="A14" s="33" t="s">
        <v>209</v>
      </c>
      <c r="B14" s="179" t="s">
        <v>260</v>
      </c>
      <c r="C14" s="171"/>
      <c r="D14" s="172"/>
      <c r="E14" s="30">
        <v>5</v>
      </c>
      <c r="F14" s="30">
        <v>3</v>
      </c>
      <c r="G14" s="30">
        <v>15</v>
      </c>
      <c r="H14" s="156" t="s">
        <v>210</v>
      </c>
      <c r="I14" s="157"/>
      <c r="J14" s="157"/>
      <c r="K14" s="157"/>
      <c r="L14" s="180"/>
      <c r="M14" s="30">
        <v>5</v>
      </c>
      <c r="N14" s="30">
        <v>2</v>
      </c>
      <c r="O14" s="31">
        <v>10</v>
      </c>
    </row>
    <row r="15" spans="1:15" ht="21.75" customHeight="1" x14ac:dyDescent="0.2">
      <c r="A15" s="33" t="s">
        <v>211</v>
      </c>
      <c r="B15" s="156" t="s">
        <v>261</v>
      </c>
      <c r="C15" s="157"/>
      <c r="D15" s="158"/>
      <c r="E15" s="30">
        <v>5</v>
      </c>
      <c r="F15" s="30">
        <v>2</v>
      </c>
      <c r="G15" s="30">
        <v>10</v>
      </c>
      <c r="H15" s="159" t="s">
        <v>262</v>
      </c>
      <c r="I15" s="159"/>
      <c r="J15" s="159"/>
      <c r="K15" s="159"/>
      <c r="L15" s="159"/>
      <c r="M15" s="30">
        <v>5</v>
      </c>
      <c r="N15" s="30">
        <v>1</v>
      </c>
      <c r="O15" s="31">
        <v>5</v>
      </c>
    </row>
    <row r="16" spans="1:15" ht="23.25" customHeight="1" x14ac:dyDescent="0.2">
      <c r="A16" s="33" t="s">
        <v>212</v>
      </c>
      <c r="B16" s="156" t="s">
        <v>248</v>
      </c>
      <c r="C16" s="157"/>
      <c r="D16" s="158"/>
      <c r="E16" s="30">
        <v>5</v>
      </c>
      <c r="F16" s="30">
        <v>2</v>
      </c>
      <c r="G16" s="30">
        <v>10</v>
      </c>
      <c r="H16" s="159" t="s">
        <v>249</v>
      </c>
      <c r="I16" s="159"/>
      <c r="J16" s="159"/>
      <c r="K16" s="159"/>
      <c r="L16" s="159"/>
      <c r="M16" s="30">
        <v>5</v>
      </c>
      <c r="N16" s="30">
        <v>2</v>
      </c>
      <c r="O16" s="31">
        <v>10</v>
      </c>
    </row>
    <row r="17" spans="1:30" ht="23.25" customHeight="1" x14ac:dyDescent="0.2">
      <c r="A17" s="33" t="s">
        <v>213</v>
      </c>
      <c r="B17" s="181" t="s">
        <v>214</v>
      </c>
      <c r="C17" s="182"/>
      <c r="D17" s="183"/>
      <c r="E17" s="30">
        <v>5</v>
      </c>
      <c r="F17" s="30">
        <v>3</v>
      </c>
      <c r="G17" s="30">
        <v>15</v>
      </c>
      <c r="H17" s="159" t="s">
        <v>250</v>
      </c>
      <c r="I17" s="159"/>
      <c r="J17" s="159"/>
      <c r="K17" s="159"/>
      <c r="L17" s="159"/>
      <c r="M17" s="30">
        <v>5</v>
      </c>
      <c r="N17" s="30">
        <v>2</v>
      </c>
      <c r="O17" s="31">
        <v>10</v>
      </c>
      <c r="P17" s="79"/>
      <c r="Q17" s="99"/>
      <c r="R17" s="99"/>
      <c r="S17" s="99"/>
      <c r="T17" s="79"/>
      <c r="U17" s="79"/>
      <c r="V17" s="79"/>
      <c r="W17" s="99"/>
      <c r="X17" s="99"/>
      <c r="Y17" s="99"/>
      <c r="Z17" s="99"/>
      <c r="AA17" s="99"/>
      <c r="AB17" s="79"/>
      <c r="AC17" s="79"/>
      <c r="AD17" s="79">
        <f>AB17*AC17</f>
        <v>0</v>
      </c>
    </row>
    <row r="18" spans="1:30" ht="22.5" customHeight="1" x14ac:dyDescent="0.2">
      <c r="A18" s="33" t="s">
        <v>215</v>
      </c>
      <c r="B18" s="156" t="s">
        <v>251</v>
      </c>
      <c r="C18" s="157"/>
      <c r="D18" s="158"/>
      <c r="E18" s="30">
        <v>5</v>
      </c>
      <c r="F18" s="30">
        <v>3</v>
      </c>
      <c r="G18" s="30">
        <v>15</v>
      </c>
      <c r="H18" s="156" t="s">
        <v>216</v>
      </c>
      <c r="I18" s="157"/>
      <c r="J18" s="157"/>
      <c r="K18" s="157"/>
      <c r="L18" s="158"/>
      <c r="M18" s="30">
        <v>5</v>
      </c>
      <c r="N18" s="30">
        <v>2</v>
      </c>
      <c r="O18" s="31">
        <v>10</v>
      </c>
      <c r="P18" s="79"/>
      <c r="Q18" s="29"/>
      <c r="R18" s="28"/>
      <c r="S18" s="28"/>
      <c r="T18" s="21"/>
      <c r="U18" s="21"/>
      <c r="V18" s="21"/>
      <c r="W18" s="29"/>
      <c r="X18" s="28"/>
      <c r="Y18" s="28"/>
      <c r="Z18" s="28"/>
      <c r="AA18" s="28"/>
      <c r="AB18" s="21"/>
      <c r="AC18" s="21"/>
      <c r="AD18" s="21"/>
    </row>
    <row r="19" spans="1:30" ht="20.100000000000001" customHeight="1" x14ac:dyDescent="0.2">
      <c r="A19" s="184" t="s">
        <v>217</v>
      </c>
      <c r="B19" s="177"/>
      <c r="C19" s="177"/>
      <c r="D19" s="177"/>
      <c r="E19" s="177"/>
      <c r="F19" s="177"/>
      <c r="G19" s="177"/>
      <c r="H19" s="177"/>
      <c r="I19" s="177"/>
      <c r="J19" s="177"/>
      <c r="K19" s="177"/>
      <c r="L19" s="177"/>
      <c r="M19" s="177"/>
      <c r="N19" s="177"/>
      <c r="O19" s="178"/>
      <c r="P19" s="79"/>
      <c r="Q19" s="79"/>
      <c r="R19" s="79"/>
      <c r="S19" s="79"/>
      <c r="T19" s="79"/>
      <c r="U19" s="79"/>
      <c r="V19" s="79"/>
      <c r="W19" s="79"/>
      <c r="X19" s="79"/>
      <c r="Y19" s="79"/>
      <c r="Z19" s="79"/>
      <c r="AA19" s="79"/>
      <c r="AB19" s="79"/>
      <c r="AC19" s="79"/>
      <c r="AD19" s="79"/>
    </row>
    <row r="20" spans="1:30" ht="13.5" customHeight="1" x14ac:dyDescent="0.2">
      <c r="A20" s="33" t="s">
        <v>218</v>
      </c>
      <c r="B20" s="156" t="s">
        <v>252</v>
      </c>
      <c r="C20" s="157"/>
      <c r="D20" s="158"/>
      <c r="E20" s="30">
        <v>5</v>
      </c>
      <c r="F20" s="30">
        <v>2</v>
      </c>
      <c r="G20" s="30">
        <v>10</v>
      </c>
      <c r="H20" s="166" t="s">
        <v>253</v>
      </c>
      <c r="I20" s="166"/>
      <c r="J20" s="166"/>
      <c r="K20" s="166"/>
      <c r="L20" s="166"/>
      <c r="M20" s="30">
        <v>5</v>
      </c>
      <c r="N20" s="30">
        <v>1</v>
      </c>
      <c r="O20" s="31">
        <v>5</v>
      </c>
      <c r="P20" s="79"/>
      <c r="Q20" s="79"/>
      <c r="R20" s="79"/>
      <c r="S20" s="79"/>
      <c r="T20" s="79"/>
      <c r="U20" s="79"/>
      <c r="V20" s="79"/>
      <c r="W20" s="79"/>
      <c r="X20" s="79"/>
      <c r="Y20" s="79"/>
      <c r="Z20" s="79"/>
      <c r="AA20" s="79"/>
      <c r="AB20" s="79"/>
      <c r="AC20" s="79"/>
      <c r="AD20" s="79"/>
    </row>
    <row r="21" spans="1:30" ht="35.25" customHeight="1" x14ac:dyDescent="0.2">
      <c r="A21" s="35" t="s">
        <v>221</v>
      </c>
      <c r="B21" s="160" t="s">
        <v>321</v>
      </c>
      <c r="C21" s="161"/>
      <c r="D21" s="162"/>
      <c r="E21" s="36">
        <v>3</v>
      </c>
      <c r="F21" s="36">
        <v>4</v>
      </c>
      <c r="G21" s="30">
        <v>12</v>
      </c>
      <c r="H21" s="156" t="s">
        <v>263</v>
      </c>
      <c r="I21" s="157"/>
      <c r="J21" s="157"/>
      <c r="K21" s="157"/>
      <c r="L21" s="158"/>
      <c r="M21" s="36">
        <v>3</v>
      </c>
      <c r="N21" s="36">
        <v>2</v>
      </c>
      <c r="O21" s="31">
        <v>6</v>
      </c>
      <c r="P21" s="79"/>
      <c r="Q21" s="79"/>
      <c r="R21" s="79"/>
      <c r="S21" s="79"/>
      <c r="T21" s="79"/>
      <c r="U21" s="79"/>
      <c r="V21" s="79"/>
      <c r="W21" s="79"/>
      <c r="X21" s="79"/>
      <c r="Y21" s="79"/>
      <c r="Z21" s="79"/>
      <c r="AA21" s="79"/>
      <c r="AB21" s="79"/>
      <c r="AC21" s="79"/>
      <c r="AD21" s="79"/>
    </row>
    <row r="22" spans="1:30" ht="21" customHeight="1" x14ac:dyDescent="0.2">
      <c r="A22" s="184" t="s">
        <v>222</v>
      </c>
      <c r="B22" s="177"/>
      <c r="C22" s="177"/>
      <c r="D22" s="177"/>
      <c r="E22" s="177"/>
      <c r="F22" s="177"/>
      <c r="G22" s="177"/>
      <c r="H22" s="177"/>
      <c r="I22" s="177"/>
      <c r="J22" s="177"/>
      <c r="K22" s="177"/>
      <c r="L22" s="177"/>
      <c r="M22" s="177"/>
      <c r="N22" s="177"/>
      <c r="O22" s="178"/>
      <c r="P22" s="79"/>
      <c r="Q22" s="79"/>
      <c r="R22" s="79"/>
      <c r="S22" s="79"/>
      <c r="T22" s="79"/>
      <c r="U22" s="79"/>
      <c r="V22" s="79"/>
      <c r="W22" s="79"/>
      <c r="X22" s="79"/>
      <c r="Y22" s="79"/>
      <c r="Z22" s="79"/>
      <c r="AA22" s="79"/>
      <c r="AB22" s="79"/>
      <c r="AC22" s="79"/>
      <c r="AD22" s="79"/>
    </row>
    <row r="23" spans="1:30" ht="24" customHeight="1" x14ac:dyDescent="0.2">
      <c r="A23" s="33" t="s">
        <v>223</v>
      </c>
      <c r="B23" s="156" t="s">
        <v>224</v>
      </c>
      <c r="C23" s="157"/>
      <c r="D23" s="158"/>
      <c r="E23" s="30">
        <v>5</v>
      </c>
      <c r="F23" s="30">
        <v>3</v>
      </c>
      <c r="G23" s="30">
        <v>15</v>
      </c>
      <c r="H23" s="159" t="s">
        <v>225</v>
      </c>
      <c r="I23" s="159"/>
      <c r="J23" s="159"/>
      <c r="K23" s="159"/>
      <c r="L23" s="159"/>
      <c r="M23" s="30">
        <v>5</v>
      </c>
      <c r="N23" s="30">
        <v>2</v>
      </c>
      <c r="O23" s="31">
        <v>10</v>
      </c>
      <c r="P23" s="79"/>
      <c r="Q23" s="79"/>
      <c r="R23" s="79"/>
      <c r="S23" s="79"/>
      <c r="T23" s="79"/>
      <c r="U23" s="79"/>
      <c r="V23" s="79"/>
      <c r="W23" s="79"/>
      <c r="X23" s="79"/>
      <c r="Y23" s="79"/>
      <c r="Z23" s="79"/>
      <c r="AA23" s="79"/>
      <c r="AB23" s="79"/>
      <c r="AC23" s="79"/>
      <c r="AD23" s="79"/>
    </row>
    <row r="24" spans="1:30" ht="36.75" customHeight="1" x14ac:dyDescent="0.2">
      <c r="A24" s="33" t="s">
        <v>254</v>
      </c>
      <c r="B24" s="156" t="s">
        <v>318</v>
      </c>
      <c r="C24" s="157"/>
      <c r="D24" s="158"/>
      <c r="E24" s="30">
        <v>5</v>
      </c>
      <c r="F24" s="30">
        <v>3</v>
      </c>
      <c r="G24" s="30">
        <v>15</v>
      </c>
      <c r="H24" s="156" t="s">
        <v>255</v>
      </c>
      <c r="I24" s="157"/>
      <c r="J24" s="157"/>
      <c r="K24" s="157"/>
      <c r="L24" s="158"/>
      <c r="M24" s="30">
        <v>5</v>
      </c>
      <c r="N24" s="30">
        <v>2</v>
      </c>
      <c r="O24" s="31">
        <v>10</v>
      </c>
      <c r="P24" s="79"/>
      <c r="Q24" s="79"/>
      <c r="R24" s="79"/>
      <c r="S24" s="79"/>
      <c r="T24" s="79"/>
      <c r="U24" s="79"/>
      <c r="V24" s="79"/>
      <c r="W24" s="79"/>
      <c r="X24" s="79"/>
      <c r="Y24" s="79"/>
      <c r="Z24" s="79"/>
      <c r="AA24" s="79"/>
      <c r="AB24" s="79"/>
      <c r="AC24" s="79"/>
      <c r="AD24" s="79"/>
    </row>
    <row r="25" spans="1:30" ht="38.25" customHeight="1" x14ac:dyDescent="0.2">
      <c r="A25" s="33" t="s">
        <v>226</v>
      </c>
      <c r="B25" s="156" t="s">
        <v>227</v>
      </c>
      <c r="C25" s="157"/>
      <c r="D25" s="158"/>
      <c r="E25" s="30">
        <v>5</v>
      </c>
      <c r="F25" s="30">
        <v>3</v>
      </c>
      <c r="G25" s="30">
        <v>15</v>
      </c>
      <c r="H25" s="159" t="s">
        <v>228</v>
      </c>
      <c r="I25" s="159"/>
      <c r="J25" s="159"/>
      <c r="K25" s="159"/>
      <c r="L25" s="159"/>
      <c r="M25" s="30">
        <v>5</v>
      </c>
      <c r="N25" s="30">
        <v>2</v>
      </c>
      <c r="O25" s="31">
        <v>10</v>
      </c>
      <c r="P25" s="79"/>
      <c r="Q25" s="79"/>
      <c r="R25" s="79"/>
      <c r="S25" s="79"/>
      <c r="T25" s="79"/>
      <c r="U25" s="79"/>
      <c r="V25" s="79"/>
      <c r="W25" s="79"/>
      <c r="X25" s="79"/>
      <c r="Y25" s="79"/>
      <c r="Z25" s="79"/>
      <c r="AA25" s="79"/>
      <c r="AB25" s="79"/>
      <c r="AC25" s="79"/>
      <c r="AD25" s="79"/>
    </row>
    <row r="26" spans="1:30" ht="33" customHeight="1" thickBot="1" x14ac:dyDescent="0.25">
      <c r="A26" s="34" t="s">
        <v>229</v>
      </c>
      <c r="B26" s="189" t="s">
        <v>230</v>
      </c>
      <c r="C26" s="190"/>
      <c r="D26" s="191"/>
      <c r="E26" s="32">
        <v>2</v>
      </c>
      <c r="F26" s="32">
        <v>2</v>
      </c>
      <c r="G26" s="30">
        <v>4</v>
      </c>
      <c r="H26" s="192" t="s">
        <v>231</v>
      </c>
      <c r="I26" s="192"/>
      <c r="J26" s="192"/>
      <c r="K26" s="192"/>
      <c r="L26" s="192"/>
      <c r="M26" s="32">
        <v>2</v>
      </c>
      <c r="N26" s="32">
        <v>1</v>
      </c>
      <c r="O26" s="31">
        <v>2</v>
      </c>
      <c r="P26" s="79"/>
      <c r="Q26" s="79"/>
      <c r="R26" s="79"/>
      <c r="S26" s="79"/>
      <c r="T26" s="79"/>
      <c r="U26" s="79"/>
      <c r="V26" s="79"/>
      <c r="W26" s="79"/>
      <c r="X26" s="79"/>
      <c r="Y26" s="79"/>
      <c r="Z26" s="79"/>
      <c r="AA26" s="79"/>
      <c r="AB26" s="79"/>
      <c r="AC26" s="79"/>
      <c r="AD26" s="79"/>
    </row>
    <row r="27" spans="1:30" ht="22.5" customHeight="1" x14ac:dyDescent="0.2">
      <c r="A27" s="38" t="s">
        <v>264</v>
      </c>
      <c r="B27" s="159" t="s">
        <v>265</v>
      </c>
      <c r="C27" s="159"/>
      <c r="D27" s="159"/>
      <c r="E27" s="30">
        <v>3</v>
      </c>
      <c r="F27" s="30">
        <v>2</v>
      </c>
      <c r="G27" s="30">
        <v>6</v>
      </c>
      <c r="H27" s="159" t="s">
        <v>266</v>
      </c>
      <c r="I27" s="159"/>
      <c r="J27" s="159"/>
      <c r="K27" s="159"/>
      <c r="L27" s="159"/>
      <c r="M27" s="30">
        <v>3</v>
      </c>
      <c r="N27" s="30">
        <v>1</v>
      </c>
      <c r="O27" s="30">
        <v>3</v>
      </c>
      <c r="P27" s="79"/>
      <c r="Q27" s="79"/>
      <c r="R27" s="79"/>
      <c r="S27" s="79"/>
      <c r="T27" s="79"/>
      <c r="U27" s="79"/>
      <c r="V27" s="79"/>
      <c r="W27" s="79"/>
      <c r="X27" s="79"/>
      <c r="Y27" s="79"/>
      <c r="Z27" s="79"/>
      <c r="AA27" s="79"/>
      <c r="AB27" s="79"/>
      <c r="AC27" s="79"/>
      <c r="AD27" s="79"/>
    </row>
    <row r="28" spans="1:30" s="4" customFormat="1" ht="15" customHeight="1" thickBot="1" x14ac:dyDescent="0.25">
      <c r="A28" s="14"/>
      <c r="B28" s="115" t="s">
        <v>214</v>
      </c>
      <c r="C28" s="193"/>
      <c r="D28" s="193"/>
      <c r="E28" s="193"/>
      <c r="F28" s="193"/>
      <c r="G28" s="193"/>
      <c r="H28" s="193"/>
      <c r="I28" s="193"/>
      <c r="J28" s="193"/>
      <c r="K28" s="193"/>
      <c r="L28" s="193"/>
      <c r="M28" s="193"/>
      <c r="N28" s="193"/>
      <c r="O28" s="194"/>
    </row>
    <row r="29" spans="1:30" s="4" customFormat="1" ht="24.75" customHeight="1" thickBot="1" x14ac:dyDescent="0.25">
      <c r="A29" s="39"/>
      <c r="B29" s="195" t="s">
        <v>267</v>
      </c>
      <c r="C29" s="196"/>
      <c r="D29" s="196"/>
      <c r="E29" s="196"/>
      <c r="F29" s="196"/>
      <c r="G29" s="196"/>
      <c r="H29" s="196"/>
      <c r="I29" s="196"/>
      <c r="J29" s="196"/>
      <c r="K29" s="196"/>
      <c r="L29" s="196"/>
      <c r="M29" s="196"/>
      <c r="N29" s="196"/>
      <c r="O29" s="197"/>
    </row>
    <row r="30" spans="1:30" s="4" customFormat="1" ht="15" customHeight="1" thickBot="1" x14ac:dyDescent="0.25">
      <c r="A30" s="39"/>
      <c r="B30" s="198"/>
      <c r="C30" s="198"/>
      <c r="D30" s="198"/>
      <c r="E30" s="198"/>
      <c r="F30" s="198"/>
      <c r="G30" s="198"/>
      <c r="H30" s="198"/>
      <c r="I30" s="198"/>
      <c r="J30" s="198"/>
      <c r="K30" s="198"/>
      <c r="L30" s="198"/>
      <c r="M30" s="198"/>
      <c r="N30" s="198"/>
      <c r="O30" s="198"/>
    </row>
    <row r="31" spans="1:30" ht="13.5" thickBot="1" x14ac:dyDescent="0.25">
      <c r="A31" s="185" t="s">
        <v>31</v>
      </c>
      <c r="B31" s="185"/>
      <c r="C31" s="185"/>
      <c r="D31" s="185"/>
      <c r="E31" s="185"/>
      <c r="F31" s="185"/>
      <c r="G31" s="185"/>
      <c r="H31" s="186" t="s">
        <v>32</v>
      </c>
      <c r="I31" s="186"/>
      <c r="J31" s="186"/>
      <c r="K31" s="84" t="s">
        <v>33</v>
      </c>
      <c r="L31" s="84" t="s">
        <v>34</v>
      </c>
      <c r="M31" s="84" t="s">
        <v>35</v>
      </c>
      <c r="N31" s="84" t="s">
        <v>36</v>
      </c>
      <c r="O31" s="84" t="s">
        <v>37</v>
      </c>
      <c r="P31" s="79"/>
      <c r="Q31" s="79"/>
      <c r="R31" s="79"/>
      <c r="S31" s="79"/>
      <c r="T31" s="79"/>
      <c r="U31" s="79"/>
      <c r="V31" s="79"/>
      <c r="W31" s="79"/>
      <c r="X31" s="79"/>
      <c r="Y31" s="79"/>
      <c r="Z31" s="79"/>
      <c r="AA31" s="79"/>
      <c r="AB31" s="79"/>
      <c r="AC31" s="79"/>
      <c r="AD31" s="79"/>
    </row>
    <row r="32" spans="1:30" ht="13.5" thickBot="1" x14ac:dyDescent="0.25">
      <c r="A32" s="187" t="s">
        <v>256</v>
      </c>
      <c r="B32" s="187"/>
      <c r="C32" s="187"/>
      <c r="D32" s="187"/>
      <c r="E32" s="187"/>
      <c r="F32" s="187"/>
      <c r="G32" s="187"/>
      <c r="H32" s="186"/>
      <c r="I32" s="186"/>
      <c r="J32" s="186"/>
      <c r="K32" s="85"/>
      <c r="L32" s="85"/>
      <c r="M32" s="40"/>
      <c r="N32" s="40"/>
      <c r="O32" s="85" t="s">
        <v>139</v>
      </c>
      <c r="P32" s="79"/>
      <c r="Q32" s="79"/>
      <c r="R32" s="79"/>
      <c r="S32" s="79"/>
      <c r="T32" s="79"/>
      <c r="U32" s="79"/>
      <c r="V32" s="79"/>
      <c r="W32" s="79"/>
      <c r="X32" s="79"/>
      <c r="Y32" s="79"/>
      <c r="Z32" s="79"/>
      <c r="AA32" s="79"/>
      <c r="AB32" s="79"/>
      <c r="AC32" s="79"/>
      <c r="AD32" s="79"/>
    </row>
    <row r="33" spans="1:15" ht="13.5" thickBot="1" x14ac:dyDescent="0.25">
      <c r="A33" s="187"/>
      <c r="B33" s="187"/>
      <c r="C33" s="187"/>
      <c r="D33" s="187"/>
      <c r="E33" s="187"/>
      <c r="F33" s="187"/>
      <c r="G33" s="187"/>
      <c r="H33" s="188" t="s">
        <v>257</v>
      </c>
      <c r="I33" s="188"/>
      <c r="J33" s="188"/>
      <c r="K33" s="188"/>
      <c r="L33" s="188"/>
      <c r="M33" s="188"/>
      <c r="N33" s="188"/>
      <c r="O33" s="188"/>
    </row>
    <row r="34" spans="1:15" ht="15.75" thickBot="1" x14ac:dyDescent="0.3">
      <c r="A34" s="199" t="s">
        <v>232</v>
      </c>
      <c r="B34" s="199"/>
      <c r="C34" s="199"/>
      <c r="D34" s="185" t="s">
        <v>41</v>
      </c>
      <c r="E34" s="185"/>
      <c r="F34" s="185"/>
      <c r="G34" s="185"/>
      <c r="H34" s="185"/>
      <c r="I34" s="185"/>
      <c r="J34" s="185"/>
      <c r="K34" s="185"/>
      <c r="L34" s="185"/>
      <c r="M34" s="185"/>
      <c r="N34" s="185"/>
      <c r="O34" s="185"/>
    </row>
    <row r="35" spans="1:15" ht="12.75" customHeight="1" thickBot="1" x14ac:dyDescent="0.25">
      <c r="A35" s="200" t="s">
        <v>233</v>
      </c>
      <c r="B35" s="200"/>
      <c r="C35" s="200"/>
      <c r="D35" s="202" t="s">
        <v>268</v>
      </c>
      <c r="E35" s="99"/>
      <c r="F35" s="99"/>
      <c r="G35" s="99"/>
      <c r="H35" s="99"/>
      <c r="I35" s="99"/>
      <c r="J35" s="99"/>
      <c r="K35" s="99"/>
      <c r="L35" s="99"/>
      <c r="M35" s="99"/>
      <c r="N35" s="99"/>
      <c r="O35" s="99"/>
    </row>
    <row r="36" spans="1:15" ht="18" customHeight="1" thickBot="1" x14ac:dyDescent="0.25">
      <c r="A36" s="201"/>
      <c r="B36" s="201"/>
      <c r="C36" s="201"/>
      <c r="D36" s="99"/>
      <c r="E36" s="99"/>
      <c r="F36" s="99"/>
      <c r="G36" s="99"/>
      <c r="H36" s="99"/>
      <c r="I36" s="99"/>
      <c r="J36" s="99"/>
      <c r="K36" s="99"/>
      <c r="L36" s="99"/>
      <c r="M36" s="99"/>
      <c r="N36" s="99"/>
      <c r="O36" s="99"/>
    </row>
    <row r="37" spans="1:15" ht="13.5" thickBot="1" x14ac:dyDescent="0.25">
      <c r="A37" s="203"/>
      <c r="B37" s="41"/>
      <c r="C37" s="41"/>
      <c r="D37" s="204" t="s">
        <v>234</v>
      </c>
      <c r="E37" s="203"/>
      <c r="F37" s="203"/>
      <c r="G37" s="203"/>
      <c r="H37" s="203"/>
      <c r="I37" s="203"/>
      <c r="J37" s="203"/>
      <c r="K37" s="203"/>
      <c r="L37" s="203"/>
      <c r="M37" s="203"/>
      <c r="N37" s="203"/>
      <c r="O37" s="203"/>
    </row>
    <row r="38" spans="1:15" ht="13.5" thickBot="1" x14ac:dyDescent="0.25">
      <c r="A38" s="203"/>
      <c r="B38" s="42"/>
      <c r="C38" s="85"/>
      <c r="D38" s="203"/>
      <c r="E38" s="203"/>
      <c r="F38" s="203"/>
      <c r="G38" s="203"/>
      <c r="H38" s="203"/>
      <c r="I38" s="203"/>
      <c r="J38" s="203"/>
      <c r="K38" s="203"/>
      <c r="L38" s="203"/>
      <c r="M38" s="203"/>
      <c r="N38" s="203"/>
      <c r="O38" s="203"/>
    </row>
    <row r="39" spans="1:15" s="2" customFormat="1" ht="24.75" customHeight="1" thickBot="1" x14ac:dyDescent="0.25">
      <c r="A39" s="83" t="s">
        <v>48</v>
      </c>
      <c r="B39" s="83" t="s">
        <v>49</v>
      </c>
      <c r="C39" s="205" t="s">
        <v>315</v>
      </c>
      <c r="D39" s="206"/>
      <c r="E39" s="206" t="s">
        <v>50</v>
      </c>
      <c r="F39" s="206"/>
      <c r="G39" s="206"/>
      <c r="H39" s="205" t="s">
        <v>316</v>
      </c>
      <c r="I39" s="206"/>
      <c r="J39" s="206" t="s">
        <v>52</v>
      </c>
      <c r="K39" s="206"/>
      <c r="L39" s="206"/>
      <c r="M39" s="207">
        <v>44408</v>
      </c>
      <c r="N39" s="206"/>
      <c r="O39" s="206"/>
    </row>
  </sheetData>
  <mergeCells count="70">
    <mergeCell ref="C39:D39"/>
    <mergeCell ref="E39:G39"/>
    <mergeCell ref="H39:I39"/>
    <mergeCell ref="J39:L39"/>
    <mergeCell ref="M39:O39"/>
    <mergeCell ref="A34:C34"/>
    <mergeCell ref="D34:O34"/>
    <mergeCell ref="A35:C36"/>
    <mergeCell ref="D35:O36"/>
    <mergeCell ref="A37:A38"/>
    <mergeCell ref="D37:O38"/>
    <mergeCell ref="A31:G31"/>
    <mergeCell ref="H31:J32"/>
    <mergeCell ref="A32:G33"/>
    <mergeCell ref="H33:O33"/>
    <mergeCell ref="A22:O22"/>
    <mergeCell ref="B23:D23"/>
    <mergeCell ref="H23:L23"/>
    <mergeCell ref="B24:D24"/>
    <mergeCell ref="H24:L24"/>
    <mergeCell ref="B25:D25"/>
    <mergeCell ref="H25:L25"/>
    <mergeCell ref="B26:D26"/>
    <mergeCell ref="H26:L26"/>
    <mergeCell ref="B28:O28"/>
    <mergeCell ref="B29:O29"/>
    <mergeCell ref="B30:O30"/>
    <mergeCell ref="B18:D18"/>
    <mergeCell ref="H18:L18"/>
    <mergeCell ref="A19:O19"/>
    <mergeCell ref="B20:D20"/>
    <mergeCell ref="H20:L20"/>
    <mergeCell ref="Q17:S17"/>
    <mergeCell ref="W17:AA17"/>
    <mergeCell ref="B12:D12"/>
    <mergeCell ref="H12:L12"/>
    <mergeCell ref="A13:O13"/>
    <mergeCell ref="B14:D14"/>
    <mergeCell ref="H14:L14"/>
    <mergeCell ref="B15:D15"/>
    <mergeCell ref="H15:L15"/>
    <mergeCell ref="B16:D16"/>
    <mergeCell ref="H16:L16"/>
    <mergeCell ref="B17:D17"/>
    <mergeCell ref="H17:L17"/>
    <mergeCell ref="N1:O1"/>
    <mergeCell ref="A3:O3"/>
    <mergeCell ref="B4:D4"/>
    <mergeCell ref="H4:L4"/>
    <mergeCell ref="A5:O5"/>
    <mergeCell ref="B1:C1"/>
    <mergeCell ref="E1:H1"/>
    <mergeCell ref="J1:K1"/>
    <mergeCell ref="L1:M1"/>
    <mergeCell ref="B6:D6"/>
    <mergeCell ref="H6:L6"/>
    <mergeCell ref="B27:D27"/>
    <mergeCell ref="H27:L27"/>
    <mergeCell ref="B8:D8"/>
    <mergeCell ref="H8:L8"/>
    <mergeCell ref="B7:D7"/>
    <mergeCell ref="H7:L7"/>
    <mergeCell ref="B9:D9"/>
    <mergeCell ref="H9:L9"/>
    <mergeCell ref="B10:D10"/>
    <mergeCell ref="H10:L10"/>
    <mergeCell ref="B11:D11"/>
    <mergeCell ref="H11:L11"/>
    <mergeCell ref="B21:D21"/>
    <mergeCell ref="H21:L21"/>
  </mergeCells>
  <pageMargins left="0.7" right="0.7" top="0.75" bottom="0.75" header="0.3" footer="0.3"/>
  <pageSetup paperSize="8" scale="83"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H7" sqref="H7:L8"/>
    </sheetView>
  </sheetViews>
  <sheetFormatPr defaultRowHeight="12.75" x14ac:dyDescent="0.2"/>
  <cols>
    <col min="1" max="1" width="28.85546875" style="43" customWidth="1"/>
    <col min="2" max="3" width="5.7109375" style="43" hidden="1" customWidth="1"/>
    <col min="4" max="4" width="63.5703125" style="43" customWidth="1"/>
    <col min="5" max="7" width="4.7109375" style="43" customWidth="1"/>
    <col min="8" max="8" width="16.5703125" style="43" customWidth="1"/>
    <col min="9" max="9" width="10.28515625" style="43" customWidth="1"/>
    <col min="10" max="11" width="5.7109375" style="43" customWidth="1"/>
    <col min="12" max="12" width="13" style="43" customWidth="1"/>
    <col min="13" max="15" width="5.7109375" style="43" customWidth="1"/>
    <col min="16" max="16384" width="9.140625" style="43"/>
  </cols>
  <sheetData>
    <row r="1" spans="1:15" ht="25.5" customHeight="1" x14ac:dyDescent="0.2">
      <c r="A1" s="67" t="s">
        <v>0</v>
      </c>
      <c r="B1" s="211"/>
      <c r="C1" s="212"/>
      <c r="D1" s="66" t="s">
        <v>1</v>
      </c>
      <c r="E1" s="213" t="s">
        <v>201</v>
      </c>
      <c r="F1" s="214"/>
      <c r="G1" s="214"/>
      <c r="H1" s="215"/>
      <c r="I1" s="66" t="s">
        <v>2</v>
      </c>
      <c r="J1" s="216" t="s">
        <v>322</v>
      </c>
      <c r="K1" s="217"/>
      <c r="L1" s="218" t="s">
        <v>3</v>
      </c>
      <c r="M1" s="219"/>
      <c r="N1" s="220" t="s">
        <v>269</v>
      </c>
      <c r="O1" s="221"/>
    </row>
    <row r="2" spans="1:15" x14ac:dyDescent="0.2">
      <c r="A2" s="65" t="s">
        <v>4</v>
      </c>
      <c r="B2" s="64"/>
      <c r="C2" s="63"/>
      <c r="D2" s="63"/>
      <c r="E2" s="63"/>
      <c r="F2" s="63"/>
      <c r="G2" s="63"/>
      <c r="H2" s="63"/>
      <c r="I2" s="63"/>
      <c r="J2" s="63"/>
      <c r="K2" s="63"/>
      <c r="L2" s="63"/>
      <c r="M2" s="63"/>
      <c r="N2" s="63"/>
      <c r="O2" s="62"/>
    </row>
    <row r="3" spans="1:15" ht="44.25" customHeight="1" thickBot="1" x14ac:dyDescent="0.25">
      <c r="A3" s="208" t="s">
        <v>217</v>
      </c>
      <c r="B3" s="209"/>
      <c r="C3" s="209"/>
      <c r="D3" s="209"/>
      <c r="E3" s="209"/>
      <c r="F3" s="209"/>
      <c r="G3" s="209"/>
      <c r="H3" s="209"/>
      <c r="I3" s="209"/>
      <c r="J3" s="209"/>
      <c r="K3" s="209"/>
      <c r="L3" s="209"/>
      <c r="M3" s="209"/>
      <c r="N3" s="209"/>
      <c r="O3" s="210"/>
    </row>
    <row r="4" spans="1:15" ht="18" customHeight="1" x14ac:dyDescent="0.2">
      <c r="A4" s="61" t="s">
        <v>6</v>
      </c>
      <c r="B4" s="234" t="s">
        <v>7</v>
      </c>
      <c r="C4" s="234"/>
      <c r="D4" s="234"/>
      <c r="E4" s="86" t="s">
        <v>8</v>
      </c>
      <c r="F4" s="86" t="s">
        <v>9</v>
      </c>
      <c r="G4" s="86" t="s">
        <v>10</v>
      </c>
      <c r="H4" s="234" t="s">
        <v>11</v>
      </c>
      <c r="I4" s="234"/>
      <c r="J4" s="234"/>
      <c r="K4" s="234"/>
      <c r="L4" s="234"/>
      <c r="M4" s="86" t="s">
        <v>8</v>
      </c>
      <c r="N4" s="86" t="s">
        <v>9</v>
      </c>
      <c r="O4" s="60" t="s">
        <v>10</v>
      </c>
    </row>
    <row r="5" spans="1:15" ht="18" customHeight="1" x14ac:dyDescent="0.2">
      <c r="A5" s="59"/>
      <c r="B5" s="59"/>
      <c r="C5" s="59"/>
      <c r="D5" s="59"/>
      <c r="E5" s="59"/>
      <c r="F5" s="59"/>
      <c r="G5" s="59"/>
      <c r="H5" s="59"/>
      <c r="I5" s="59"/>
      <c r="J5" s="59"/>
      <c r="K5" s="59"/>
      <c r="L5" s="59"/>
      <c r="M5" s="59"/>
      <c r="N5" s="59"/>
      <c r="O5" s="59"/>
    </row>
    <row r="6" spans="1:15" s="56" customFormat="1" ht="43.5" customHeight="1" x14ac:dyDescent="0.2">
      <c r="A6" s="58" t="s">
        <v>218</v>
      </c>
      <c r="B6" s="235" t="s">
        <v>219</v>
      </c>
      <c r="C6" s="235"/>
      <c r="D6" s="235"/>
      <c r="E6" s="68">
        <v>4</v>
      </c>
      <c r="F6" s="68">
        <v>2</v>
      </c>
      <c r="G6" s="68">
        <v>8</v>
      </c>
      <c r="H6" s="235" t="s">
        <v>220</v>
      </c>
      <c r="I6" s="235"/>
      <c r="J6" s="235"/>
      <c r="K6" s="235"/>
      <c r="L6" s="235"/>
      <c r="M6" s="71">
        <v>4</v>
      </c>
      <c r="N6" s="71">
        <v>1</v>
      </c>
      <c r="O6" s="72">
        <v>4</v>
      </c>
    </row>
    <row r="7" spans="1:15" s="56" customFormat="1" ht="28.5" customHeight="1" x14ac:dyDescent="0.2">
      <c r="A7" s="236" t="s">
        <v>270</v>
      </c>
      <c r="D7" s="57" t="s">
        <v>271</v>
      </c>
      <c r="E7" s="69">
        <v>4</v>
      </c>
      <c r="F7" s="69">
        <v>2</v>
      </c>
      <c r="G7" s="69">
        <v>8</v>
      </c>
      <c r="H7" s="237" t="s">
        <v>324</v>
      </c>
      <c r="I7" s="238"/>
      <c r="J7" s="238"/>
      <c r="K7" s="238"/>
      <c r="L7" s="239"/>
      <c r="M7" s="73">
        <v>4</v>
      </c>
      <c r="N7" s="73">
        <v>1</v>
      </c>
      <c r="O7" s="73">
        <v>4</v>
      </c>
    </row>
    <row r="8" spans="1:15" ht="228" customHeight="1" x14ac:dyDescent="0.2">
      <c r="A8" s="236"/>
      <c r="B8" s="243" t="s">
        <v>272</v>
      </c>
      <c r="C8" s="244"/>
      <c r="D8" s="245"/>
      <c r="E8" s="70">
        <v>4</v>
      </c>
      <c r="F8" s="70">
        <v>2</v>
      </c>
      <c r="G8" s="70">
        <f>E8*F8</f>
        <v>8</v>
      </c>
      <c r="H8" s="240"/>
      <c r="I8" s="241"/>
      <c r="J8" s="241"/>
      <c r="K8" s="241"/>
      <c r="L8" s="242"/>
      <c r="M8" s="74">
        <v>4</v>
      </c>
      <c r="N8" s="74">
        <v>1</v>
      </c>
      <c r="O8" s="75">
        <f>M8*N8</f>
        <v>4</v>
      </c>
    </row>
    <row r="9" spans="1:15" ht="18.75" customHeight="1" x14ac:dyDescent="0.2">
      <c r="A9" s="55" t="s">
        <v>273</v>
      </c>
      <c r="B9" s="246"/>
      <c r="C9" s="246"/>
      <c r="D9" s="246"/>
      <c r="E9" s="50"/>
      <c r="F9" s="50"/>
      <c r="G9" s="50">
        <f>E9*F9</f>
        <v>0</v>
      </c>
      <c r="H9" s="246"/>
      <c r="I9" s="246"/>
      <c r="J9" s="246"/>
      <c r="K9" s="246"/>
      <c r="L9" s="246"/>
      <c r="M9" s="50"/>
      <c r="N9" s="50"/>
      <c r="O9" s="76">
        <f>M9*N9</f>
        <v>0</v>
      </c>
    </row>
    <row r="10" spans="1:15" s="51" customFormat="1" ht="15" customHeight="1" x14ac:dyDescent="0.2">
      <c r="A10" s="54" t="s">
        <v>27</v>
      </c>
      <c r="B10" s="247" t="s">
        <v>28</v>
      </c>
      <c r="C10" s="248"/>
      <c r="D10" s="248"/>
      <c r="E10" s="248"/>
      <c r="F10" s="248"/>
      <c r="G10" s="248"/>
      <c r="H10" s="248"/>
      <c r="I10" s="248"/>
      <c r="J10" s="248"/>
      <c r="K10" s="248"/>
      <c r="L10" s="248"/>
      <c r="M10" s="248"/>
      <c r="N10" s="248"/>
      <c r="O10" s="249"/>
    </row>
    <row r="11" spans="1:15" s="51" customFormat="1" ht="15" customHeight="1" x14ac:dyDescent="0.2">
      <c r="A11" s="53"/>
      <c r="B11" s="247" t="s">
        <v>29</v>
      </c>
      <c r="C11" s="248"/>
      <c r="D11" s="248"/>
      <c r="E11" s="248"/>
      <c r="F11" s="248"/>
      <c r="G11" s="248"/>
      <c r="H11" s="248"/>
      <c r="I11" s="248"/>
      <c r="J11" s="248"/>
      <c r="K11" s="248"/>
      <c r="L11" s="248"/>
      <c r="M11" s="248"/>
      <c r="N11" s="248"/>
      <c r="O11" s="249"/>
    </row>
    <row r="12" spans="1:15" s="51" customFormat="1" ht="15" customHeight="1" x14ac:dyDescent="0.2">
      <c r="A12" s="52"/>
      <c r="B12" s="250" t="str">
        <f>'[1]Abrasive Wheels'!B20:O20</f>
        <v>R = Risk   (S multiplied by L)   -  1-4 = L (Low)   5-12 = M (Medium)  over 12 H (High)</v>
      </c>
      <c r="C12" s="251"/>
      <c r="D12" s="251"/>
      <c r="E12" s="251"/>
      <c r="F12" s="251"/>
      <c r="G12" s="251"/>
      <c r="H12" s="251"/>
      <c r="I12" s="251"/>
      <c r="J12" s="251"/>
      <c r="K12" s="251"/>
      <c r="L12" s="251"/>
      <c r="M12" s="251"/>
      <c r="N12" s="251"/>
      <c r="O12" s="252"/>
    </row>
    <row r="13" spans="1:15" x14ac:dyDescent="0.2">
      <c r="A13" s="222" t="s">
        <v>31</v>
      </c>
      <c r="B13" s="223"/>
      <c r="C13" s="223"/>
      <c r="D13" s="223"/>
      <c r="E13" s="223"/>
      <c r="F13" s="223"/>
      <c r="G13" s="223"/>
      <c r="H13" s="224" t="s">
        <v>32</v>
      </c>
      <c r="I13" s="225"/>
      <c r="J13" s="226"/>
      <c r="K13" s="87" t="s">
        <v>33</v>
      </c>
      <c r="L13" s="87" t="s">
        <v>34</v>
      </c>
      <c r="M13" s="87" t="s">
        <v>35</v>
      </c>
      <c r="N13" s="87" t="s">
        <v>36</v>
      </c>
      <c r="O13" s="89" t="s">
        <v>37</v>
      </c>
    </row>
    <row r="14" spans="1:15" x14ac:dyDescent="0.2">
      <c r="A14" s="230" t="s">
        <v>274</v>
      </c>
      <c r="B14" s="231"/>
      <c r="C14" s="231"/>
      <c r="D14" s="231"/>
      <c r="E14" s="231"/>
      <c r="F14" s="231"/>
      <c r="G14" s="232"/>
      <c r="H14" s="227"/>
      <c r="I14" s="228"/>
      <c r="J14" s="229"/>
      <c r="K14" s="46"/>
      <c r="L14" s="50" t="s">
        <v>139</v>
      </c>
      <c r="M14" s="46"/>
      <c r="N14" s="46"/>
      <c r="O14" s="49"/>
    </row>
    <row r="15" spans="1:15" x14ac:dyDescent="0.2">
      <c r="A15" s="233"/>
      <c r="B15" s="233"/>
      <c r="C15" s="233"/>
      <c r="D15" s="233"/>
      <c r="E15" s="233"/>
      <c r="F15" s="233"/>
      <c r="G15" s="233"/>
      <c r="H15" s="233" t="s">
        <v>39</v>
      </c>
      <c r="I15" s="233"/>
      <c r="J15" s="233"/>
      <c r="K15" s="233"/>
      <c r="L15" s="233"/>
      <c r="M15" s="233"/>
      <c r="N15" s="233"/>
      <c r="O15" s="233"/>
    </row>
    <row r="16" spans="1:15" x14ac:dyDescent="0.2">
      <c r="A16" s="222" t="s">
        <v>40</v>
      </c>
      <c r="B16" s="223"/>
      <c r="C16" s="223"/>
      <c r="D16" s="223" t="s">
        <v>41</v>
      </c>
      <c r="E16" s="223"/>
      <c r="F16" s="223"/>
      <c r="G16" s="223"/>
      <c r="H16" s="223"/>
      <c r="I16" s="223"/>
      <c r="J16" s="223"/>
      <c r="K16" s="223"/>
      <c r="L16" s="223"/>
      <c r="M16" s="223"/>
      <c r="N16" s="223"/>
      <c r="O16" s="253"/>
    </row>
    <row r="17" spans="1:15" ht="12.75" customHeight="1" x14ac:dyDescent="0.2">
      <c r="A17" s="254" t="s">
        <v>42</v>
      </c>
      <c r="B17" s="231"/>
      <c r="C17" s="232"/>
      <c r="D17" s="255" t="s">
        <v>275</v>
      </c>
      <c r="E17" s="233"/>
      <c r="F17" s="233"/>
      <c r="G17" s="233"/>
      <c r="H17" s="233"/>
      <c r="I17" s="233"/>
      <c r="J17" s="233"/>
      <c r="K17" s="233"/>
      <c r="L17" s="233"/>
      <c r="M17" s="233"/>
      <c r="N17" s="233"/>
      <c r="O17" s="233"/>
    </row>
    <row r="18" spans="1:15" ht="18" customHeight="1" x14ac:dyDescent="0.2">
      <c r="A18" s="233"/>
      <c r="B18" s="233"/>
      <c r="C18" s="233"/>
      <c r="D18" s="233"/>
      <c r="E18" s="233"/>
      <c r="F18" s="233"/>
      <c r="G18" s="233"/>
      <c r="H18" s="233"/>
      <c r="I18" s="233"/>
      <c r="J18" s="233"/>
      <c r="K18" s="233"/>
      <c r="L18" s="233"/>
      <c r="M18" s="233"/>
      <c r="N18" s="233"/>
      <c r="O18" s="233"/>
    </row>
    <row r="19" spans="1:15" x14ac:dyDescent="0.2">
      <c r="A19" s="233" t="s">
        <v>44</v>
      </c>
      <c r="B19" s="48" t="s">
        <v>45</v>
      </c>
      <c r="C19" s="48" t="s">
        <v>46</v>
      </c>
      <c r="D19" s="233" t="s">
        <v>47</v>
      </c>
      <c r="E19" s="233"/>
      <c r="F19" s="233"/>
      <c r="G19" s="233"/>
      <c r="H19" s="233"/>
      <c r="I19" s="233"/>
      <c r="J19" s="233"/>
      <c r="K19" s="233"/>
      <c r="L19" s="233"/>
      <c r="M19" s="233"/>
      <c r="N19" s="233"/>
      <c r="O19" s="233"/>
    </row>
    <row r="20" spans="1:15" x14ac:dyDescent="0.2">
      <c r="A20" s="233"/>
      <c r="B20" s="47"/>
      <c r="C20" s="46"/>
      <c r="D20" s="233"/>
      <c r="E20" s="233"/>
      <c r="F20" s="233"/>
      <c r="G20" s="233"/>
      <c r="H20" s="233"/>
      <c r="I20" s="233"/>
      <c r="J20" s="233"/>
      <c r="K20" s="233"/>
      <c r="L20" s="233"/>
      <c r="M20" s="233"/>
      <c r="N20" s="233"/>
      <c r="O20" s="233"/>
    </row>
    <row r="21" spans="1:15" s="44" customFormat="1" ht="24.75" customHeight="1" thickBot="1" x14ac:dyDescent="0.25">
      <c r="A21" s="45"/>
      <c r="B21" s="88" t="s">
        <v>49</v>
      </c>
      <c r="C21" s="256" t="s">
        <v>315</v>
      </c>
      <c r="D21" s="257"/>
      <c r="E21" s="257" t="s">
        <v>50</v>
      </c>
      <c r="F21" s="257"/>
      <c r="G21" s="257"/>
      <c r="H21" s="258" t="s">
        <v>316</v>
      </c>
      <c r="I21" s="259"/>
      <c r="J21" s="257" t="s">
        <v>52</v>
      </c>
      <c r="K21" s="257"/>
      <c r="L21" s="257"/>
      <c r="M21" s="260" t="s">
        <v>323</v>
      </c>
      <c r="N21" s="257"/>
      <c r="O21" s="261"/>
    </row>
  </sheetData>
  <mergeCells count="33">
    <mergeCell ref="C21:D21"/>
    <mergeCell ref="E21:G21"/>
    <mergeCell ref="H21:I21"/>
    <mergeCell ref="J21:L21"/>
    <mergeCell ref="M21:O21"/>
    <mergeCell ref="A16:C16"/>
    <mergeCell ref="D16:O16"/>
    <mergeCell ref="A17:C18"/>
    <mergeCell ref="D17:O18"/>
    <mergeCell ref="A19:A20"/>
    <mergeCell ref="D19:O20"/>
    <mergeCell ref="A13:G13"/>
    <mergeCell ref="H13:J14"/>
    <mergeCell ref="A14:G15"/>
    <mergeCell ref="H15:O15"/>
    <mergeCell ref="B4:D4"/>
    <mergeCell ref="H4:L4"/>
    <mergeCell ref="B6:D6"/>
    <mergeCell ref="H6:L6"/>
    <mergeCell ref="A7:A8"/>
    <mergeCell ref="H7:L8"/>
    <mergeCell ref="B8:D8"/>
    <mergeCell ref="B9:D9"/>
    <mergeCell ref="H9:L9"/>
    <mergeCell ref="B10:O10"/>
    <mergeCell ref="B11:O11"/>
    <mergeCell ref="B12:O12"/>
    <mergeCell ref="A3:O3"/>
    <mergeCell ref="B1:C1"/>
    <mergeCell ref="E1:H1"/>
    <mergeCell ref="J1:K1"/>
    <mergeCell ref="L1:M1"/>
    <mergeCell ref="N1:O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activeCell="A7" sqref="A7"/>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276</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117</v>
      </c>
      <c r="B5" s="100" t="s">
        <v>277</v>
      </c>
      <c r="C5" s="100"/>
      <c r="D5" s="100"/>
      <c r="E5" s="1">
        <v>4</v>
      </c>
      <c r="F5" s="1">
        <v>2</v>
      </c>
      <c r="G5" s="1">
        <f>E5*F5</f>
        <v>8</v>
      </c>
      <c r="H5" s="100" t="s">
        <v>278</v>
      </c>
      <c r="I5" s="100"/>
      <c r="J5" s="100"/>
      <c r="K5" s="100"/>
      <c r="L5" s="100"/>
      <c r="M5" s="1">
        <v>3</v>
      </c>
      <c r="N5" s="1">
        <v>1</v>
      </c>
      <c r="O5" s="6">
        <f>M5*N5</f>
        <v>3</v>
      </c>
    </row>
    <row r="6" spans="1:15" ht="20.100000000000001" customHeight="1" x14ac:dyDescent="0.2">
      <c r="A6" s="5" t="s">
        <v>279</v>
      </c>
      <c r="B6" s="100" t="s">
        <v>280</v>
      </c>
      <c r="C6" s="100"/>
      <c r="D6" s="100"/>
      <c r="E6" s="1">
        <v>4</v>
      </c>
      <c r="F6" s="1">
        <v>1</v>
      </c>
      <c r="G6" s="1">
        <f>E6*F6</f>
        <v>4</v>
      </c>
      <c r="H6" s="100"/>
      <c r="I6" s="100"/>
      <c r="J6" s="100"/>
      <c r="K6" s="100"/>
      <c r="L6" s="100"/>
      <c r="M6" s="1"/>
      <c r="N6" s="1"/>
      <c r="O6" s="6">
        <f>M6*N6</f>
        <v>0</v>
      </c>
    </row>
    <row r="7" spans="1:15" ht="20.100000000000001" customHeight="1" x14ac:dyDescent="0.2">
      <c r="A7" s="5"/>
      <c r="B7" s="100"/>
      <c r="C7" s="100"/>
      <c r="D7" s="100"/>
      <c r="E7" s="1"/>
      <c r="F7" s="1"/>
      <c r="G7" s="1">
        <f t="shared" ref="G7:G17" si="0">E7*F7</f>
        <v>0</v>
      </c>
      <c r="H7" s="100"/>
      <c r="I7" s="100"/>
      <c r="J7" s="100"/>
      <c r="K7" s="100"/>
      <c r="L7" s="100"/>
      <c r="M7" s="1"/>
      <c r="N7" s="1"/>
      <c r="O7" s="6">
        <f t="shared" ref="O7:O17" si="1">M7*N7</f>
        <v>0</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H12:L12"/>
    <mergeCell ref="H13:L13"/>
    <mergeCell ref="H9:L9"/>
    <mergeCell ref="B18:O18"/>
    <mergeCell ref="B19:O19"/>
    <mergeCell ref="A3:O3"/>
    <mergeCell ref="B1:C1"/>
    <mergeCell ref="E1:H1"/>
    <mergeCell ref="J1:K1"/>
    <mergeCell ref="L1:M1"/>
    <mergeCell ref="N1:O1"/>
    <mergeCell ref="H17:L17"/>
    <mergeCell ref="B8:D8"/>
    <mergeCell ref="B12:D12"/>
    <mergeCell ref="B13:D13"/>
    <mergeCell ref="B14:D14"/>
    <mergeCell ref="B9:D9"/>
    <mergeCell ref="B10:D10"/>
    <mergeCell ref="B11:D11"/>
    <mergeCell ref="H4:L4"/>
    <mergeCell ref="B4:D4"/>
    <mergeCell ref="H5:L5"/>
    <mergeCell ref="B16:D16"/>
    <mergeCell ref="B17:D17"/>
    <mergeCell ref="B5:D5"/>
    <mergeCell ref="B6:D6"/>
    <mergeCell ref="B7:D7"/>
    <mergeCell ref="H10:L10"/>
    <mergeCell ref="H11:L11"/>
    <mergeCell ref="B15:D15"/>
    <mergeCell ref="H14:L14"/>
    <mergeCell ref="H15:L15"/>
    <mergeCell ref="H16:L16"/>
    <mergeCell ref="H6:L6"/>
    <mergeCell ref="H7:L7"/>
    <mergeCell ref="H8:L8"/>
    <mergeCell ref="A27:A28"/>
    <mergeCell ref="A24:C24"/>
    <mergeCell ref="D24:O24"/>
    <mergeCell ref="A25:C26"/>
    <mergeCell ref="D27:O28"/>
    <mergeCell ref="D25:O26"/>
    <mergeCell ref="C29:D29"/>
    <mergeCell ref="J29:L29"/>
    <mergeCell ref="M29:O29"/>
    <mergeCell ref="E29:G29"/>
    <mergeCell ref="H29:I29"/>
    <mergeCell ref="A22:G23"/>
    <mergeCell ref="H23:O23"/>
    <mergeCell ref="A21:G21"/>
    <mergeCell ref="H21:J22"/>
    <mergeCell ref="B20:O20"/>
  </mergeCells>
  <phoneticPr fontId="2" type="noConversion"/>
  <pageMargins left="0.63" right="0.49" top="0.5" bottom="0.38" header="0.5" footer="0.35"/>
  <pageSetup paperSize="9" orientation="landscape" horizontalDpi="4294967293"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activeCell="M29" sqref="M29:O29"/>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281</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71</v>
      </c>
      <c r="B5" s="100" t="s">
        <v>169</v>
      </c>
      <c r="C5" s="100"/>
      <c r="D5" s="100"/>
      <c r="E5" s="1">
        <v>4</v>
      </c>
      <c r="F5" s="1">
        <v>1</v>
      </c>
      <c r="G5" s="1">
        <f>E5*F5</f>
        <v>4</v>
      </c>
      <c r="H5" s="100" t="s">
        <v>170</v>
      </c>
      <c r="I5" s="100"/>
      <c r="J5" s="100"/>
      <c r="K5" s="100"/>
      <c r="L5" s="100"/>
      <c r="M5" s="1">
        <v>4</v>
      </c>
      <c r="N5" s="1">
        <v>1</v>
      </c>
      <c r="O5" s="6">
        <v>4</v>
      </c>
    </row>
    <row r="6" spans="1:15" ht="20.100000000000001" customHeight="1" x14ac:dyDescent="0.2">
      <c r="A6" s="5" t="s">
        <v>126</v>
      </c>
      <c r="B6" s="100" t="s">
        <v>112</v>
      </c>
      <c r="C6" s="100"/>
      <c r="D6" s="100"/>
      <c r="E6" s="1">
        <v>4</v>
      </c>
      <c r="F6" s="1">
        <v>2</v>
      </c>
      <c r="G6" s="1">
        <f>E6*F6</f>
        <v>8</v>
      </c>
      <c r="H6" s="100" t="s">
        <v>282</v>
      </c>
      <c r="I6" s="100"/>
      <c r="J6" s="100"/>
      <c r="K6" s="100"/>
      <c r="L6" s="100"/>
      <c r="M6" s="1">
        <v>3</v>
      </c>
      <c r="N6" s="1">
        <v>1</v>
      </c>
      <c r="O6" s="6">
        <f>M6*N6</f>
        <v>3</v>
      </c>
    </row>
    <row r="7" spans="1:15" ht="20.100000000000001" customHeight="1" x14ac:dyDescent="0.2">
      <c r="A7" s="5" t="s">
        <v>128</v>
      </c>
      <c r="B7" s="100" t="s">
        <v>171</v>
      </c>
      <c r="C7" s="100"/>
      <c r="D7" s="100"/>
      <c r="E7" s="1">
        <v>4</v>
      </c>
      <c r="F7" s="1">
        <v>2</v>
      </c>
      <c r="G7" s="1">
        <f>E7*F7</f>
        <v>8</v>
      </c>
      <c r="H7" s="100" t="s">
        <v>129</v>
      </c>
      <c r="I7" s="100"/>
      <c r="J7" s="100"/>
      <c r="K7" s="100"/>
      <c r="L7" s="100"/>
      <c r="M7" s="1">
        <v>3</v>
      </c>
      <c r="N7" s="1">
        <v>1</v>
      </c>
      <c r="O7" s="6">
        <f>M7*N7</f>
        <v>3</v>
      </c>
    </row>
    <row r="8" spans="1:15" ht="20.100000000000001" customHeight="1" x14ac:dyDescent="0.2">
      <c r="A8" s="5" t="s">
        <v>283</v>
      </c>
      <c r="B8" s="97" t="s">
        <v>284</v>
      </c>
      <c r="C8" s="98"/>
      <c r="D8" s="99"/>
      <c r="E8" s="1">
        <v>4</v>
      </c>
      <c r="F8" s="1">
        <v>1</v>
      </c>
      <c r="G8" s="1">
        <f t="shared" ref="G8:G17" si="0">E8*F8</f>
        <v>4</v>
      </c>
      <c r="H8" s="100" t="s">
        <v>285</v>
      </c>
      <c r="I8" s="100"/>
      <c r="J8" s="100"/>
      <c r="K8" s="100"/>
      <c r="L8" s="100"/>
      <c r="M8" s="1">
        <v>3</v>
      </c>
      <c r="N8" s="1">
        <v>1</v>
      </c>
      <c r="O8" s="6">
        <f t="shared" ref="O8:O17" si="1">M8*N8</f>
        <v>3</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6:D6"/>
    <mergeCell ref="B7:D7"/>
    <mergeCell ref="B18:O18"/>
    <mergeCell ref="B19:O19"/>
    <mergeCell ref="H6:L6"/>
    <mergeCell ref="H7:L7"/>
    <mergeCell ref="H9:L9"/>
    <mergeCell ref="H14:L14"/>
    <mergeCell ref="H15:L15"/>
    <mergeCell ref="H13:L13"/>
    <mergeCell ref="H16:L16"/>
    <mergeCell ref="H4:L4"/>
    <mergeCell ref="B4:D4"/>
    <mergeCell ref="H5:L5"/>
    <mergeCell ref="A3:O3"/>
    <mergeCell ref="B1:C1"/>
    <mergeCell ref="E1:H1"/>
    <mergeCell ref="J1:K1"/>
    <mergeCell ref="L1:M1"/>
    <mergeCell ref="N1:O1"/>
    <mergeCell ref="B5:D5"/>
    <mergeCell ref="B20:O20"/>
    <mergeCell ref="B8:D8"/>
    <mergeCell ref="B12:D12"/>
    <mergeCell ref="B13:D13"/>
    <mergeCell ref="B14:D14"/>
    <mergeCell ref="B15:D15"/>
    <mergeCell ref="B16:D16"/>
    <mergeCell ref="B17:D17"/>
    <mergeCell ref="B9:D9"/>
    <mergeCell ref="B10:D10"/>
    <mergeCell ref="B11:D11"/>
    <mergeCell ref="H10:L10"/>
    <mergeCell ref="H11:L11"/>
    <mergeCell ref="H8:L8"/>
    <mergeCell ref="H12:L12"/>
    <mergeCell ref="H17:L17"/>
  </mergeCells>
  <phoneticPr fontId="2" type="noConversion"/>
  <pageMargins left="0.63" right="0.49" top="0.5" bottom="0.38" header="0.5" footer="0.35"/>
  <pageSetup paperSize="9" orientation="landscape" horizontalDpi="4294967293"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activeCell="B7" sqref="B7:D7"/>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286</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117</v>
      </c>
      <c r="B5" s="100" t="s">
        <v>287</v>
      </c>
      <c r="C5" s="100"/>
      <c r="D5" s="100"/>
      <c r="E5" s="1">
        <v>4</v>
      </c>
      <c r="F5" s="1">
        <v>2</v>
      </c>
      <c r="G5" s="1">
        <f>E5*F5</f>
        <v>8</v>
      </c>
      <c r="H5" s="100" t="s">
        <v>152</v>
      </c>
      <c r="I5" s="100"/>
      <c r="J5" s="100"/>
      <c r="K5" s="100"/>
      <c r="L5" s="100"/>
      <c r="M5" s="1">
        <v>4</v>
      </c>
      <c r="N5" s="1">
        <v>1</v>
      </c>
      <c r="O5" s="6">
        <f>M5*N5</f>
        <v>4</v>
      </c>
    </row>
    <row r="6" spans="1:15" ht="20.100000000000001" customHeight="1" x14ac:dyDescent="0.2">
      <c r="A6" s="5" t="s">
        <v>288</v>
      </c>
      <c r="B6" s="100" t="s">
        <v>289</v>
      </c>
      <c r="C6" s="100"/>
      <c r="D6" s="100"/>
      <c r="E6" s="1">
        <v>4</v>
      </c>
      <c r="F6" s="1">
        <v>1</v>
      </c>
      <c r="G6" s="1">
        <f>E6*F6</f>
        <v>4</v>
      </c>
      <c r="H6" s="100" t="s">
        <v>290</v>
      </c>
      <c r="I6" s="100"/>
      <c r="J6" s="100"/>
      <c r="K6" s="100"/>
      <c r="L6" s="100"/>
      <c r="M6" s="1">
        <v>3</v>
      </c>
      <c r="N6" s="1">
        <v>1</v>
      </c>
      <c r="O6" s="6">
        <f>M6*N6</f>
        <v>3</v>
      </c>
    </row>
    <row r="7" spans="1:15" ht="20.100000000000001" customHeight="1" x14ac:dyDescent="0.2">
      <c r="A7" s="5" t="s">
        <v>291</v>
      </c>
      <c r="B7" s="262" t="s">
        <v>292</v>
      </c>
      <c r="C7" s="262"/>
      <c r="D7" s="262"/>
      <c r="E7" s="1">
        <v>4</v>
      </c>
      <c r="F7" s="1">
        <v>1</v>
      </c>
      <c r="G7" s="1">
        <f>E7*F7</f>
        <v>4</v>
      </c>
      <c r="H7" s="100"/>
      <c r="I7" s="100"/>
      <c r="J7" s="100"/>
      <c r="K7" s="100"/>
      <c r="L7" s="100"/>
      <c r="M7" s="1"/>
      <c r="N7" s="1"/>
      <c r="O7" s="6"/>
    </row>
    <row r="8" spans="1:15" ht="20.100000000000001" customHeight="1" x14ac:dyDescent="0.2">
      <c r="A8" s="5"/>
      <c r="B8" s="97"/>
      <c r="C8" s="98"/>
      <c r="D8" s="99"/>
      <c r="E8" s="1"/>
      <c r="F8" s="1"/>
      <c r="G8" s="1">
        <f t="shared" ref="G8:G17" si="0">E8*F8</f>
        <v>0</v>
      </c>
      <c r="H8" s="100"/>
      <c r="I8" s="100"/>
      <c r="J8" s="100"/>
      <c r="K8" s="100"/>
      <c r="L8" s="100"/>
      <c r="M8" s="1"/>
      <c r="N8" s="1"/>
      <c r="O8" s="6">
        <f t="shared" ref="O8:O17" si="1">M8*N8</f>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6:D6"/>
    <mergeCell ref="B7:D7"/>
    <mergeCell ref="B18:O18"/>
    <mergeCell ref="B19:O19"/>
    <mergeCell ref="H6:L6"/>
    <mergeCell ref="H7:L7"/>
    <mergeCell ref="H9:L9"/>
    <mergeCell ref="H14:L14"/>
    <mergeCell ref="H15:L15"/>
    <mergeCell ref="H13:L13"/>
    <mergeCell ref="H16:L16"/>
    <mergeCell ref="H4:L4"/>
    <mergeCell ref="B4:D4"/>
    <mergeCell ref="H5:L5"/>
    <mergeCell ref="A3:O3"/>
    <mergeCell ref="B1:C1"/>
    <mergeCell ref="E1:H1"/>
    <mergeCell ref="J1:K1"/>
    <mergeCell ref="L1:M1"/>
    <mergeCell ref="N1:O1"/>
    <mergeCell ref="B5:D5"/>
    <mergeCell ref="B20:O20"/>
    <mergeCell ref="B8:D8"/>
    <mergeCell ref="B12:D12"/>
    <mergeCell ref="B13:D13"/>
    <mergeCell ref="B14:D14"/>
    <mergeCell ref="B15:D15"/>
    <mergeCell ref="B16:D16"/>
    <mergeCell ref="B17:D17"/>
    <mergeCell ref="B9:D9"/>
    <mergeCell ref="B10:D10"/>
    <mergeCell ref="B11:D11"/>
    <mergeCell ref="H10:L10"/>
    <mergeCell ref="H11:L11"/>
    <mergeCell ref="H8:L8"/>
    <mergeCell ref="H12:L12"/>
    <mergeCell ref="H17:L17"/>
  </mergeCells>
  <phoneticPr fontId="2" type="noConversion"/>
  <pageMargins left="0.63" right="0.49" top="0.5" bottom="0.38" header="0.5" footer="0.35"/>
  <pageSetup paperSize="9" orientation="landscape" horizontalDpi="4294967293"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activeCell="M29" sqref="M29:O29"/>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293</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294</v>
      </c>
      <c r="B5" s="100" t="s">
        <v>295</v>
      </c>
      <c r="C5" s="100"/>
      <c r="D5" s="100"/>
      <c r="E5" s="1">
        <v>4</v>
      </c>
      <c r="F5" s="1">
        <v>1</v>
      </c>
      <c r="G5" s="1">
        <f t="shared" ref="G5:G17" si="0">E5*F5</f>
        <v>4</v>
      </c>
      <c r="H5" s="100" t="s">
        <v>296</v>
      </c>
      <c r="I5" s="100"/>
      <c r="J5" s="100"/>
      <c r="K5" s="100"/>
      <c r="L5" s="100"/>
      <c r="M5" s="1">
        <v>3</v>
      </c>
      <c r="N5" s="1">
        <v>1</v>
      </c>
      <c r="O5" s="6">
        <f t="shared" ref="O5:O17" si="1">M5*N5</f>
        <v>3</v>
      </c>
    </row>
    <row r="6" spans="1:15" ht="20.100000000000001" customHeight="1" x14ac:dyDescent="0.2">
      <c r="A6" s="5"/>
      <c r="B6" s="97" t="s">
        <v>297</v>
      </c>
      <c r="C6" s="98"/>
      <c r="D6" s="99"/>
      <c r="E6" s="1">
        <v>4</v>
      </c>
      <c r="F6" s="1">
        <v>1</v>
      </c>
      <c r="G6" s="1">
        <f>E6*F6</f>
        <v>4</v>
      </c>
      <c r="H6" s="97" t="s">
        <v>298</v>
      </c>
      <c r="I6" s="98"/>
      <c r="J6" s="98"/>
      <c r="K6" s="98"/>
      <c r="L6" s="99"/>
      <c r="M6" s="1">
        <v>3</v>
      </c>
      <c r="N6" s="1">
        <v>1</v>
      </c>
      <c r="O6" s="6">
        <v>3</v>
      </c>
    </row>
    <row r="7" spans="1:15" ht="20.100000000000001" customHeight="1" x14ac:dyDescent="0.2">
      <c r="A7" s="24"/>
      <c r="B7" s="100" t="s">
        <v>299</v>
      </c>
      <c r="C7" s="100"/>
      <c r="D7" s="100"/>
      <c r="E7" s="1">
        <v>4</v>
      </c>
      <c r="F7" s="1">
        <v>1</v>
      </c>
      <c r="G7" s="1">
        <v>4</v>
      </c>
      <c r="H7" s="100" t="s">
        <v>300</v>
      </c>
      <c r="I7" s="100"/>
      <c r="J7" s="100"/>
      <c r="K7" s="100"/>
      <c r="L7" s="100"/>
      <c r="M7" s="1">
        <v>3</v>
      </c>
      <c r="N7" s="1">
        <v>1</v>
      </c>
      <c r="O7" s="6">
        <v>3</v>
      </c>
    </row>
    <row r="8" spans="1:15" ht="20.100000000000001" customHeight="1" x14ac:dyDescent="0.2">
      <c r="A8" s="79"/>
      <c r="B8" s="100"/>
      <c r="C8" s="100"/>
      <c r="D8" s="100"/>
      <c r="E8" s="1"/>
      <c r="F8" s="1"/>
      <c r="G8" s="1"/>
      <c r="H8" s="263" t="s">
        <v>301</v>
      </c>
      <c r="I8" s="264"/>
      <c r="J8" s="264"/>
      <c r="K8" s="264"/>
      <c r="L8" s="265"/>
      <c r="M8" s="1"/>
      <c r="N8" s="1"/>
      <c r="O8" s="6"/>
    </row>
    <row r="9" spans="1:15" ht="20.100000000000001" customHeight="1" x14ac:dyDescent="0.2">
      <c r="A9" s="5" t="s">
        <v>172</v>
      </c>
      <c r="B9" s="100" t="s">
        <v>302</v>
      </c>
      <c r="C9" s="100"/>
      <c r="D9" s="100"/>
      <c r="E9" s="1">
        <v>4</v>
      </c>
      <c r="F9" s="1">
        <v>1</v>
      </c>
      <c r="G9" s="1">
        <f>E9*F9</f>
        <v>4</v>
      </c>
      <c r="H9" s="100" t="s">
        <v>296</v>
      </c>
      <c r="I9" s="100"/>
      <c r="J9" s="100"/>
      <c r="K9" s="100"/>
      <c r="L9" s="100"/>
      <c r="M9" s="1">
        <v>3</v>
      </c>
      <c r="N9" s="1">
        <v>1</v>
      </c>
      <c r="O9" s="6">
        <f>M9*N9</f>
        <v>3</v>
      </c>
    </row>
    <row r="10" spans="1:15" ht="20.100000000000001" customHeight="1" x14ac:dyDescent="0.2">
      <c r="A10" s="5" t="s">
        <v>303</v>
      </c>
      <c r="B10" s="77" t="s">
        <v>302</v>
      </c>
      <c r="C10" s="77"/>
      <c r="D10" s="77"/>
      <c r="E10" s="1">
        <v>4</v>
      </c>
      <c r="F10" s="1">
        <v>1</v>
      </c>
      <c r="G10" s="1">
        <f>E10*F10</f>
        <v>4</v>
      </c>
      <c r="H10" s="97" t="s">
        <v>296</v>
      </c>
      <c r="I10" s="98"/>
      <c r="J10" s="98"/>
      <c r="K10" s="98"/>
      <c r="L10" s="99"/>
      <c r="M10" s="1">
        <v>3</v>
      </c>
      <c r="N10" s="1">
        <v>1</v>
      </c>
      <c r="O10" s="6">
        <f>M10*N10</f>
        <v>3</v>
      </c>
    </row>
    <row r="11" spans="1:15" ht="20.100000000000001" customHeight="1" thickBot="1" x14ac:dyDescent="0.25">
      <c r="A11" s="23"/>
      <c r="B11" s="144"/>
      <c r="C11" s="145"/>
      <c r="D11" s="146"/>
      <c r="E11" s="1"/>
      <c r="F11" s="1"/>
      <c r="G11" s="1">
        <f t="shared" si="0"/>
        <v>0</v>
      </c>
      <c r="H11" s="97"/>
      <c r="I11" s="98"/>
      <c r="J11" s="98"/>
      <c r="K11" s="98"/>
      <c r="L11" s="99"/>
      <c r="M11" s="1"/>
      <c r="N11" s="1"/>
      <c r="O11" s="6">
        <f t="shared" si="1"/>
        <v>0</v>
      </c>
    </row>
    <row r="12" spans="1:15" ht="20.100000000000001" customHeight="1" x14ac:dyDescent="0.2">
      <c r="A12" s="266" t="s">
        <v>304</v>
      </c>
      <c r="B12" s="267"/>
      <c r="C12" s="267"/>
      <c r="D12" s="268"/>
      <c r="E12" s="22"/>
      <c r="F12" s="1"/>
      <c r="G12" s="1">
        <f t="shared" si="0"/>
        <v>0</v>
      </c>
      <c r="H12" s="100"/>
      <c r="I12" s="100"/>
      <c r="J12" s="100"/>
      <c r="K12" s="100"/>
      <c r="L12" s="100"/>
      <c r="M12" s="1"/>
      <c r="N12" s="1"/>
      <c r="O12" s="6">
        <f t="shared" si="1"/>
        <v>0</v>
      </c>
    </row>
    <row r="13" spans="1:15" ht="20.100000000000001" customHeight="1" x14ac:dyDescent="0.2">
      <c r="A13" s="269"/>
      <c r="B13" s="270"/>
      <c r="C13" s="270"/>
      <c r="D13" s="271"/>
      <c r="E13" s="22"/>
      <c r="F13" s="1"/>
      <c r="G13" s="1">
        <f t="shared" si="0"/>
        <v>0</v>
      </c>
      <c r="H13" s="100"/>
      <c r="I13" s="100"/>
      <c r="J13" s="100"/>
      <c r="K13" s="100"/>
      <c r="L13" s="100"/>
      <c r="M13" s="1"/>
      <c r="N13" s="1"/>
      <c r="O13" s="6">
        <f t="shared" si="1"/>
        <v>0</v>
      </c>
    </row>
    <row r="14" spans="1:15" ht="20.100000000000001" customHeight="1" x14ac:dyDescent="0.2">
      <c r="A14" s="269"/>
      <c r="B14" s="270"/>
      <c r="C14" s="270"/>
      <c r="D14" s="271"/>
      <c r="E14" s="22"/>
      <c r="F14" s="1"/>
      <c r="G14" s="1">
        <f t="shared" si="0"/>
        <v>0</v>
      </c>
      <c r="H14" s="100"/>
      <c r="I14" s="100"/>
      <c r="J14" s="100"/>
      <c r="K14" s="100"/>
      <c r="L14" s="100"/>
      <c r="M14" s="1"/>
      <c r="N14" s="1"/>
      <c r="O14" s="6">
        <f t="shared" si="1"/>
        <v>0</v>
      </c>
    </row>
    <row r="15" spans="1:15" ht="20.100000000000001" customHeight="1" thickBot="1" x14ac:dyDescent="0.25">
      <c r="A15" s="272"/>
      <c r="B15" s="273"/>
      <c r="C15" s="273"/>
      <c r="D15" s="274"/>
      <c r="E15" s="22"/>
      <c r="F15" s="1"/>
      <c r="G15" s="1">
        <f t="shared" si="0"/>
        <v>0</v>
      </c>
      <c r="H15" s="100"/>
      <c r="I15" s="100"/>
      <c r="J15" s="100"/>
      <c r="K15" s="100"/>
      <c r="L15" s="100"/>
      <c r="M15" s="1"/>
      <c r="N15" s="1"/>
      <c r="O15" s="6">
        <f t="shared" si="1"/>
        <v>0</v>
      </c>
    </row>
    <row r="16" spans="1:15" ht="20.100000000000001" customHeight="1" x14ac:dyDescent="0.2">
      <c r="A16" s="90"/>
      <c r="B16" s="143"/>
      <c r="C16" s="143"/>
      <c r="D16" s="143"/>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8">
        <f t="shared" si="0"/>
        <v>0</v>
      </c>
      <c r="H17" s="101"/>
      <c r="I17" s="101"/>
      <c r="J17" s="101"/>
      <c r="K17" s="101"/>
      <c r="L17" s="101"/>
      <c r="M17" s="18"/>
      <c r="N17" s="18"/>
      <c r="O17" s="25">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48">
    <mergeCell ref="A25:C26"/>
    <mergeCell ref="D27:O28"/>
    <mergeCell ref="D25:O26"/>
    <mergeCell ref="B17:D17"/>
    <mergeCell ref="B8:D8"/>
    <mergeCell ref="H17:L17"/>
    <mergeCell ref="A21:G21"/>
    <mergeCell ref="H21:J22"/>
    <mergeCell ref="B19:O19"/>
    <mergeCell ref="A22:G23"/>
    <mergeCell ref="A27:A28"/>
    <mergeCell ref="H23:O23"/>
    <mergeCell ref="A24:C24"/>
    <mergeCell ref="D24:O24"/>
    <mergeCell ref="H15:L15"/>
    <mergeCell ref="H16:L16"/>
    <mergeCell ref="C29:D29"/>
    <mergeCell ref="J29:L29"/>
    <mergeCell ref="M29:O29"/>
    <mergeCell ref="E29:G29"/>
    <mergeCell ref="H29:I29"/>
    <mergeCell ref="B11:D11"/>
    <mergeCell ref="H11:L11"/>
    <mergeCell ref="H10:L10"/>
    <mergeCell ref="B16:D16"/>
    <mergeCell ref="B20:O20"/>
    <mergeCell ref="H12:L12"/>
    <mergeCell ref="A12:D15"/>
    <mergeCell ref="H14:L14"/>
    <mergeCell ref="B18:O18"/>
    <mergeCell ref="H13:L13"/>
    <mergeCell ref="B5:D5"/>
    <mergeCell ref="B9:D9"/>
    <mergeCell ref="H9:L9"/>
    <mergeCell ref="B7:D7"/>
    <mergeCell ref="H4:L4"/>
    <mergeCell ref="B4:D4"/>
    <mergeCell ref="H5:L5"/>
    <mergeCell ref="B6:D6"/>
    <mergeCell ref="H6:L6"/>
    <mergeCell ref="H7:L7"/>
    <mergeCell ref="H8:L8"/>
    <mergeCell ref="A3:O3"/>
    <mergeCell ref="B1:C1"/>
    <mergeCell ref="E1:H1"/>
    <mergeCell ref="J1:K1"/>
    <mergeCell ref="L1:M1"/>
    <mergeCell ref="N1:O1"/>
  </mergeCells>
  <phoneticPr fontId="2" type="noConversion"/>
  <pageMargins left="0.63" right="0.49" top="0.5" bottom="0.38" header="0.5" footer="0.35"/>
  <pageSetup paperSize="9" orientation="landscape" horizontalDpi="4294967293"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activeCell="M29" sqref="M29:O29"/>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305</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17</v>
      </c>
      <c r="B5" s="100" t="s">
        <v>18</v>
      </c>
      <c r="C5" s="100"/>
      <c r="D5" s="100"/>
      <c r="E5" s="1">
        <v>3</v>
      </c>
      <c r="F5" s="1">
        <v>2</v>
      </c>
      <c r="G5" s="1">
        <f>E5*F5</f>
        <v>6</v>
      </c>
      <c r="H5" s="100" t="s">
        <v>19</v>
      </c>
      <c r="I5" s="100"/>
      <c r="J5" s="100"/>
      <c r="K5" s="100"/>
      <c r="L5" s="100"/>
      <c r="M5" s="1">
        <v>3</v>
      </c>
      <c r="N5" s="1">
        <v>1</v>
      </c>
      <c r="O5" s="6">
        <f>M5*N5</f>
        <v>3</v>
      </c>
    </row>
    <row r="6" spans="1:15" ht="20.100000000000001" customHeight="1" x14ac:dyDescent="0.2">
      <c r="A6" s="5" t="s">
        <v>306</v>
      </c>
      <c r="B6" s="100" t="s">
        <v>307</v>
      </c>
      <c r="C6" s="100"/>
      <c r="D6" s="100"/>
      <c r="E6" s="1">
        <v>3</v>
      </c>
      <c r="F6" s="1">
        <v>1</v>
      </c>
      <c r="G6" s="1">
        <f t="shared" ref="G6:G17" si="0">E6*F6</f>
        <v>3</v>
      </c>
      <c r="H6" s="100" t="s">
        <v>290</v>
      </c>
      <c r="I6" s="100"/>
      <c r="J6" s="100"/>
      <c r="K6" s="100"/>
      <c r="L6" s="100"/>
      <c r="M6" s="1">
        <v>3</v>
      </c>
      <c r="N6" s="1">
        <v>1</v>
      </c>
      <c r="O6" s="6">
        <f t="shared" ref="O6:O17" si="1">M6*N6</f>
        <v>3</v>
      </c>
    </row>
    <row r="7" spans="1:15" ht="20.100000000000001" customHeight="1" x14ac:dyDescent="0.2">
      <c r="A7" s="5"/>
      <c r="B7" s="100" t="s">
        <v>308</v>
      </c>
      <c r="C7" s="100"/>
      <c r="D7" s="100"/>
      <c r="E7" s="1">
        <v>2</v>
      </c>
      <c r="F7" s="1">
        <v>1</v>
      </c>
      <c r="G7" s="1">
        <f t="shared" si="0"/>
        <v>2</v>
      </c>
      <c r="H7" s="100"/>
      <c r="I7" s="100"/>
      <c r="J7" s="100"/>
      <c r="K7" s="100"/>
      <c r="L7" s="100"/>
      <c r="M7" s="1"/>
      <c r="N7" s="1"/>
      <c r="O7" s="6">
        <f t="shared" si="1"/>
        <v>0</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309</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H12:L12"/>
    <mergeCell ref="H13:L13"/>
    <mergeCell ref="H9:L9"/>
    <mergeCell ref="B18:O18"/>
    <mergeCell ref="B19:O19"/>
    <mergeCell ref="A3:O3"/>
    <mergeCell ref="B1:C1"/>
    <mergeCell ref="E1:H1"/>
    <mergeCell ref="J1:K1"/>
    <mergeCell ref="L1:M1"/>
    <mergeCell ref="N1:O1"/>
    <mergeCell ref="H17:L17"/>
    <mergeCell ref="B8:D8"/>
    <mergeCell ref="B12:D12"/>
    <mergeCell ref="B13:D13"/>
    <mergeCell ref="B14:D14"/>
    <mergeCell ref="B9:D9"/>
    <mergeCell ref="B10:D10"/>
    <mergeCell ref="B11:D11"/>
    <mergeCell ref="H4:L4"/>
    <mergeCell ref="B4:D4"/>
    <mergeCell ref="H5:L5"/>
    <mergeCell ref="B16:D16"/>
    <mergeCell ref="B17:D17"/>
    <mergeCell ref="B5:D5"/>
    <mergeCell ref="B6:D6"/>
    <mergeCell ref="B7:D7"/>
    <mergeCell ref="H10:L10"/>
    <mergeCell ref="H11:L11"/>
    <mergeCell ref="B15:D15"/>
    <mergeCell ref="H14:L14"/>
    <mergeCell ref="H15:L15"/>
    <mergeCell ref="H16:L16"/>
    <mergeCell ref="H6:L6"/>
    <mergeCell ref="H7:L7"/>
    <mergeCell ref="H8:L8"/>
    <mergeCell ref="A27:A28"/>
    <mergeCell ref="A24:C24"/>
    <mergeCell ref="D24:O24"/>
    <mergeCell ref="A25:C26"/>
    <mergeCell ref="D27:O28"/>
    <mergeCell ref="D25:O26"/>
    <mergeCell ref="C29:D29"/>
    <mergeCell ref="J29:L29"/>
    <mergeCell ref="M29:O29"/>
    <mergeCell ref="E29:G29"/>
    <mergeCell ref="H29:I29"/>
    <mergeCell ref="A22:G23"/>
    <mergeCell ref="H23:O23"/>
    <mergeCell ref="A21:G21"/>
    <mergeCell ref="H21:J22"/>
    <mergeCell ref="B20:O20"/>
  </mergeCells>
  <phoneticPr fontId="2" type="noConversion"/>
  <pageMargins left="0.63" right="0.49" top="0.5" bottom="0.38" header="0.5" footer="0.35"/>
  <pageSetup paperSize="9" orientation="landscape" horizontalDpi="4294967293"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activeCell="A3" sqref="A3:O3"/>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310</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311</v>
      </c>
      <c r="B5" s="100" t="s">
        <v>312</v>
      </c>
      <c r="C5" s="100"/>
      <c r="D5" s="100"/>
      <c r="E5" s="1">
        <v>4</v>
      </c>
      <c r="F5" s="1">
        <v>1</v>
      </c>
      <c r="G5" s="1">
        <f t="shared" ref="G5:G17" si="0">E5*F5</f>
        <v>4</v>
      </c>
      <c r="H5" s="100" t="s">
        <v>313</v>
      </c>
      <c r="I5" s="100"/>
      <c r="J5" s="100"/>
      <c r="K5" s="100"/>
      <c r="L5" s="100"/>
      <c r="M5" s="1">
        <v>3</v>
      </c>
      <c r="N5" s="1">
        <v>1</v>
      </c>
      <c r="O5" s="6">
        <f t="shared" ref="O5:O17" si="1">M5*N5</f>
        <v>3</v>
      </c>
    </row>
    <row r="6" spans="1:15" ht="20.100000000000001" customHeight="1" x14ac:dyDescent="0.2">
      <c r="A6" s="5" t="s">
        <v>314</v>
      </c>
      <c r="B6" s="100" t="s">
        <v>149</v>
      </c>
      <c r="C6" s="100"/>
      <c r="D6" s="100"/>
      <c r="E6" s="1">
        <v>3</v>
      </c>
      <c r="F6" s="1">
        <v>1</v>
      </c>
      <c r="G6" s="1">
        <f t="shared" si="0"/>
        <v>3</v>
      </c>
      <c r="H6" s="100"/>
      <c r="I6" s="100"/>
      <c r="J6" s="100"/>
      <c r="K6" s="100"/>
      <c r="L6" s="100"/>
      <c r="M6" s="1"/>
      <c r="N6" s="1"/>
      <c r="O6" s="6">
        <f t="shared" si="1"/>
        <v>0</v>
      </c>
    </row>
    <row r="7" spans="1:15" ht="20.100000000000001" customHeight="1" x14ac:dyDescent="0.2">
      <c r="A7" s="5"/>
      <c r="B7" s="100"/>
      <c r="C7" s="100"/>
      <c r="D7" s="100"/>
      <c r="E7" s="1"/>
      <c r="F7" s="1"/>
      <c r="G7" s="1">
        <f t="shared" si="0"/>
        <v>0</v>
      </c>
      <c r="H7" s="100"/>
      <c r="I7" s="100"/>
      <c r="J7" s="100"/>
      <c r="K7" s="100"/>
      <c r="L7" s="100"/>
      <c r="M7" s="1"/>
      <c r="N7" s="1"/>
      <c r="O7" s="6">
        <f t="shared" si="1"/>
        <v>0</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6:D6"/>
    <mergeCell ref="B7:D7"/>
    <mergeCell ref="B18:O18"/>
    <mergeCell ref="B19:O19"/>
    <mergeCell ref="H6:L6"/>
    <mergeCell ref="H7:L7"/>
    <mergeCell ref="H9:L9"/>
    <mergeCell ref="H14:L14"/>
    <mergeCell ref="H15:L15"/>
    <mergeCell ref="H13:L13"/>
    <mergeCell ref="H16:L16"/>
    <mergeCell ref="H4:L4"/>
    <mergeCell ref="B4:D4"/>
    <mergeCell ref="H5:L5"/>
    <mergeCell ref="A3:O3"/>
    <mergeCell ref="B1:C1"/>
    <mergeCell ref="E1:H1"/>
    <mergeCell ref="J1:K1"/>
    <mergeCell ref="L1:M1"/>
    <mergeCell ref="N1:O1"/>
    <mergeCell ref="B5:D5"/>
    <mergeCell ref="B20:O20"/>
    <mergeCell ref="B8:D8"/>
    <mergeCell ref="B12:D12"/>
    <mergeCell ref="B13:D13"/>
    <mergeCell ref="B14:D14"/>
    <mergeCell ref="B15:D15"/>
    <mergeCell ref="B16:D16"/>
    <mergeCell ref="B17:D17"/>
    <mergeCell ref="B9:D9"/>
    <mergeCell ref="B10:D10"/>
    <mergeCell ref="B11:D11"/>
    <mergeCell ref="H10:L10"/>
    <mergeCell ref="H11:L11"/>
    <mergeCell ref="H8:L8"/>
    <mergeCell ref="H12:L12"/>
    <mergeCell ref="H17:L17"/>
  </mergeCells>
  <phoneticPr fontId="2" type="noConversion"/>
  <pageMargins left="0.63" right="0.49" top="0.5" bottom="0.38" header="0.5" footer="0.35"/>
  <pageSetup paperSize="9"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f>'Abrasive Wheels'!$B$1:$C$1</f>
        <v>0</v>
      </c>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60</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12</v>
      </c>
      <c r="B5" s="100" t="s">
        <v>61</v>
      </c>
      <c r="C5" s="100"/>
      <c r="D5" s="100"/>
      <c r="E5" s="1">
        <v>3</v>
      </c>
      <c r="F5" s="1">
        <v>2</v>
      </c>
      <c r="G5" s="1">
        <f>E5*F5</f>
        <v>6</v>
      </c>
      <c r="H5" s="100" t="s">
        <v>62</v>
      </c>
      <c r="I5" s="100"/>
      <c r="J5" s="100"/>
      <c r="K5" s="100"/>
      <c r="L5" s="100"/>
      <c r="M5" s="1">
        <v>3</v>
      </c>
      <c r="N5" s="1">
        <v>1</v>
      </c>
      <c r="O5" s="6">
        <f>M5*N5</f>
        <v>3</v>
      </c>
    </row>
    <row r="6" spans="1:15" ht="20.100000000000001" customHeight="1" x14ac:dyDescent="0.2">
      <c r="A6" s="5" t="s">
        <v>63</v>
      </c>
      <c r="B6" s="100" t="s">
        <v>64</v>
      </c>
      <c r="C6" s="100"/>
      <c r="D6" s="100"/>
      <c r="E6" s="1">
        <v>3</v>
      </c>
      <c r="F6" s="1">
        <v>1</v>
      </c>
      <c r="G6" s="1">
        <f>E6*F6</f>
        <v>3</v>
      </c>
      <c r="H6" s="100"/>
      <c r="I6" s="100"/>
      <c r="J6" s="100"/>
      <c r="K6" s="100"/>
      <c r="L6" s="100"/>
      <c r="M6" s="1"/>
      <c r="N6" s="1"/>
      <c r="O6" s="6">
        <f>M6*N6</f>
        <v>0</v>
      </c>
    </row>
    <row r="7" spans="1:15" ht="20.100000000000001" customHeight="1" x14ac:dyDescent="0.2">
      <c r="A7" s="5" t="s">
        <v>65</v>
      </c>
      <c r="B7" s="100" t="s">
        <v>66</v>
      </c>
      <c r="C7" s="100"/>
      <c r="D7" s="100"/>
      <c r="E7" s="1">
        <v>3</v>
      </c>
      <c r="F7" s="1">
        <v>1</v>
      </c>
      <c r="G7" s="1">
        <f>E7*F7</f>
        <v>3</v>
      </c>
      <c r="H7" s="100"/>
      <c r="I7" s="100"/>
      <c r="J7" s="100"/>
      <c r="K7" s="100"/>
      <c r="L7" s="100"/>
      <c r="M7" s="1"/>
      <c r="N7" s="1"/>
      <c r="O7" s="6">
        <f>M7*N7</f>
        <v>0</v>
      </c>
    </row>
    <row r="8" spans="1:15" ht="20.100000000000001" customHeight="1" x14ac:dyDescent="0.2">
      <c r="A8" s="5" t="s">
        <v>20</v>
      </c>
      <c r="B8" s="97" t="s">
        <v>21</v>
      </c>
      <c r="C8" s="98"/>
      <c r="D8" s="99"/>
      <c r="E8" s="1">
        <v>3</v>
      </c>
      <c r="F8" s="1">
        <v>2</v>
      </c>
      <c r="G8" s="1">
        <f>E8*F8</f>
        <v>6</v>
      </c>
      <c r="H8" s="100" t="s">
        <v>67</v>
      </c>
      <c r="I8" s="100"/>
      <c r="J8" s="100"/>
      <c r="K8" s="100"/>
      <c r="L8" s="100"/>
      <c r="M8" s="1">
        <v>3</v>
      </c>
      <c r="N8" s="1">
        <v>1</v>
      </c>
      <c r="O8" s="6">
        <f>M8*N8</f>
        <v>3</v>
      </c>
    </row>
    <row r="9" spans="1:15" ht="20.100000000000001" customHeight="1" x14ac:dyDescent="0.2">
      <c r="A9" s="5"/>
      <c r="B9" s="97"/>
      <c r="C9" s="98"/>
      <c r="D9" s="99"/>
      <c r="E9" s="1"/>
      <c r="F9" s="1"/>
      <c r="G9" s="1">
        <f t="shared" ref="G9:G17" si="0">E9*F9</f>
        <v>0</v>
      </c>
      <c r="H9" s="97"/>
      <c r="I9" s="98"/>
      <c r="J9" s="98"/>
      <c r="K9" s="98"/>
      <c r="L9" s="99"/>
      <c r="M9" s="1"/>
      <c r="N9" s="1"/>
      <c r="O9" s="6">
        <f t="shared" ref="O9:O17" si="1">M9*N9</f>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35" t="s">
        <v>68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134" t="s">
        <v>69</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6:D6"/>
    <mergeCell ref="B7:D7"/>
    <mergeCell ref="B18:O18"/>
    <mergeCell ref="B19:O19"/>
    <mergeCell ref="H6:L6"/>
    <mergeCell ref="H7:L7"/>
    <mergeCell ref="H9:L9"/>
    <mergeCell ref="H14:L14"/>
    <mergeCell ref="H15:L15"/>
    <mergeCell ref="H13:L13"/>
    <mergeCell ref="H16:L16"/>
    <mergeCell ref="H4:L4"/>
    <mergeCell ref="B4:D4"/>
    <mergeCell ref="H5:L5"/>
    <mergeCell ref="A3:O3"/>
    <mergeCell ref="B1:C1"/>
    <mergeCell ref="E1:H1"/>
    <mergeCell ref="J1:K1"/>
    <mergeCell ref="L1:M1"/>
    <mergeCell ref="N1:O1"/>
    <mergeCell ref="B5:D5"/>
    <mergeCell ref="B20:O20"/>
    <mergeCell ref="B8:D8"/>
    <mergeCell ref="B12:D12"/>
    <mergeCell ref="B13:D13"/>
    <mergeCell ref="B14:D14"/>
    <mergeCell ref="B15:D15"/>
    <mergeCell ref="B16:D16"/>
    <mergeCell ref="B17:D17"/>
    <mergeCell ref="B9:D9"/>
    <mergeCell ref="B10:D10"/>
    <mergeCell ref="B11:D11"/>
    <mergeCell ref="H10:L10"/>
    <mergeCell ref="H11:L11"/>
    <mergeCell ref="H8:L8"/>
    <mergeCell ref="H12:L12"/>
    <mergeCell ref="H17:L17"/>
  </mergeCells>
  <phoneticPr fontId="2" type="noConversion"/>
  <pageMargins left="0.63" right="0.49" top="0.5" bottom="0.38" header="0.5" footer="0.35"/>
  <pageSetup paperSize="9" orientation="landscape"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70</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71</v>
      </c>
      <c r="B5" s="100" t="s">
        <v>72</v>
      </c>
      <c r="C5" s="100"/>
      <c r="D5" s="100"/>
      <c r="E5" s="1">
        <v>4</v>
      </c>
      <c r="F5" s="1">
        <v>2</v>
      </c>
      <c r="G5" s="1">
        <f t="shared" ref="G5:G17" si="0">E5*F5</f>
        <v>8</v>
      </c>
      <c r="H5" s="100" t="s">
        <v>73</v>
      </c>
      <c r="I5" s="100"/>
      <c r="J5" s="100"/>
      <c r="K5" s="100"/>
      <c r="L5" s="100"/>
      <c r="M5" s="1">
        <v>4</v>
      </c>
      <c r="N5" s="1">
        <v>1</v>
      </c>
      <c r="O5" s="6">
        <f t="shared" ref="O5:O17" si="1">M5*N5</f>
        <v>4</v>
      </c>
    </row>
    <row r="6" spans="1:15" ht="20.100000000000001" customHeight="1" x14ac:dyDescent="0.2">
      <c r="A6" s="5" t="s">
        <v>74</v>
      </c>
      <c r="B6" s="100" t="s">
        <v>75</v>
      </c>
      <c r="C6" s="100"/>
      <c r="D6" s="100"/>
      <c r="E6" s="1">
        <v>4</v>
      </c>
      <c r="F6" s="1">
        <v>3</v>
      </c>
      <c r="G6" s="1">
        <f t="shared" si="0"/>
        <v>12</v>
      </c>
      <c r="H6" s="100" t="s">
        <v>76</v>
      </c>
      <c r="I6" s="100"/>
      <c r="J6" s="100"/>
      <c r="K6" s="100"/>
      <c r="L6" s="100"/>
      <c r="M6" s="1">
        <v>4</v>
      </c>
      <c r="N6" s="1">
        <v>1</v>
      </c>
      <c r="O6" s="6">
        <f t="shared" si="1"/>
        <v>4</v>
      </c>
    </row>
    <row r="7" spans="1:15" ht="20.100000000000001" customHeight="1" x14ac:dyDescent="0.2">
      <c r="A7" s="5" t="s">
        <v>77</v>
      </c>
      <c r="B7" s="100" t="s">
        <v>78</v>
      </c>
      <c r="C7" s="100"/>
      <c r="D7" s="100"/>
      <c r="E7" s="1">
        <v>4</v>
      </c>
      <c r="F7" s="1">
        <v>3</v>
      </c>
      <c r="G7" s="1">
        <f t="shared" si="0"/>
        <v>12</v>
      </c>
      <c r="H7" s="100" t="s">
        <v>79</v>
      </c>
      <c r="I7" s="100"/>
      <c r="J7" s="100"/>
      <c r="K7" s="100"/>
      <c r="L7" s="100"/>
      <c r="M7" s="1">
        <v>4</v>
      </c>
      <c r="N7" s="1">
        <v>1</v>
      </c>
      <c r="O7" s="6">
        <f t="shared" si="1"/>
        <v>4</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59</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H12:L12"/>
    <mergeCell ref="H13:L13"/>
    <mergeCell ref="H9:L9"/>
    <mergeCell ref="B18:O18"/>
    <mergeCell ref="B19:O19"/>
    <mergeCell ref="A3:O3"/>
    <mergeCell ref="B1:C1"/>
    <mergeCell ref="E1:H1"/>
    <mergeCell ref="J1:K1"/>
    <mergeCell ref="L1:M1"/>
    <mergeCell ref="N1:O1"/>
    <mergeCell ref="H17:L17"/>
    <mergeCell ref="B8:D8"/>
    <mergeCell ref="B12:D12"/>
    <mergeCell ref="B13:D13"/>
    <mergeCell ref="B14:D14"/>
    <mergeCell ref="B9:D9"/>
    <mergeCell ref="B10:D10"/>
    <mergeCell ref="B11:D11"/>
    <mergeCell ref="H4:L4"/>
    <mergeCell ref="B4:D4"/>
    <mergeCell ref="H5:L5"/>
    <mergeCell ref="B16:D16"/>
    <mergeCell ref="B17:D17"/>
    <mergeCell ref="B5:D5"/>
    <mergeCell ref="B6:D6"/>
    <mergeCell ref="B7:D7"/>
    <mergeCell ref="H10:L10"/>
    <mergeCell ref="H11:L11"/>
    <mergeCell ref="B15:D15"/>
    <mergeCell ref="H14:L14"/>
    <mergeCell ref="H15:L15"/>
    <mergeCell ref="H16:L16"/>
    <mergeCell ref="H6:L6"/>
    <mergeCell ref="H7:L7"/>
    <mergeCell ref="H8:L8"/>
    <mergeCell ref="A27:A28"/>
    <mergeCell ref="A24:C24"/>
    <mergeCell ref="D24:O24"/>
    <mergeCell ref="A25:C26"/>
    <mergeCell ref="D27:O28"/>
    <mergeCell ref="D25:O26"/>
    <mergeCell ref="C29:D29"/>
    <mergeCell ref="J29:L29"/>
    <mergeCell ref="M29:O29"/>
    <mergeCell ref="E29:G29"/>
    <mergeCell ref="H29:I29"/>
    <mergeCell ref="A22:G23"/>
    <mergeCell ref="H23:O23"/>
    <mergeCell ref="A21:G21"/>
    <mergeCell ref="H21:J22"/>
    <mergeCell ref="B20:O20"/>
  </mergeCells>
  <phoneticPr fontId="2" type="noConversion"/>
  <pageMargins left="0.63" right="0.49" top="0.5" bottom="0.38" header="0.5" footer="0.35"/>
  <pageSetup paperSize="9" orientation="landscape" horizontalDpi="4294967293"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80</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81</v>
      </c>
      <c r="B5" s="100" t="s">
        <v>82</v>
      </c>
      <c r="C5" s="100"/>
      <c r="D5" s="100"/>
      <c r="E5" s="1">
        <v>5</v>
      </c>
      <c r="F5" s="1">
        <v>1</v>
      </c>
      <c r="G5" s="1">
        <f t="shared" ref="G5:G17" si="0">E5*F5</f>
        <v>5</v>
      </c>
      <c r="H5" s="100" t="s">
        <v>83</v>
      </c>
      <c r="I5" s="100"/>
      <c r="J5" s="100"/>
      <c r="K5" s="100"/>
      <c r="L5" s="100"/>
      <c r="M5" s="1">
        <v>3</v>
      </c>
      <c r="N5" s="1">
        <v>1</v>
      </c>
      <c r="O5" s="6">
        <f t="shared" ref="O5:O17" si="1">M5*N5</f>
        <v>3</v>
      </c>
    </row>
    <row r="6" spans="1:15" ht="20.100000000000001" customHeight="1" x14ac:dyDescent="0.2">
      <c r="A6" s="5" t="s">
        <v>84</v>
      </c>
      <c r="B6" s="100" t="s">
        <v>85</v>
      </c>
      <c r="C6" s="100"/>
      <c r="D6" s="100"/>
      <c r="E6" s="1">
        <v>4</v>
      </c>
      <c r="F6" s="1">
        <v>1</v>
      </c>
      <c r="G6" s="1">
        <f t="shared" si="0"/>
        <v>4</v>
      </c>
      <c r="H6" s="100"/>
      <c r="I6" s="100"/>
      <c r="J6" s="100"/>
      <c r="K6" s="100"/>
      <c r="L6" s="100"/>
      <c r="M6" s="1"/>
      <c r="N6" s="1"/>
      <c r="O6" s="6">
        <f t="shared" si="1"/>
        <v>0</v>
      </c>
    </row>
    <row r="7" spans="1:15" ht="20.100000000000001" customHeight="1" x14ac:dyDescent="0.2">
      <c r="A7" s="5" t="s">
        <v>86</v>
      </c>
      <c r="B7" s="136" t="s">
        <v>87</v>
      </c>
      <c r="C7" s="137"/>
      <c r="D7" s="138"/>
      <c r="E7" s="1">
        <v>2</v>
      </c>
      <c r="F7" s="1">
        <v>1</v>
      </c>
      <c r="G7" s="1">
        <f t="shared" si="0"/>
        <v>2</v>
      </c>
      <c r="H7" s="100"/>
      <c r="I7" s="100"/>
      <c r="J7" s="100"/>
      <c r="K7" s="100"/>
      <c r="L7" s="100"/>
      <c r="M7" s="1"/>
      <c r="N7" s="1"/>
      <c r="O7" s="6">
        <f t="shared" si="1"/>
        <v>0</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122" t="s">
        <v>88</v>
      </c>
      <c r="B10" s="123"/>
      <c r="C10" s="123"/>
      <c r="D10" s="124"/>
      <c r="E10" s="1"/>
      <c r="F10" s="1"/>
      <c r="G10" s="1">
        <f t="shared" si="0"/>
        <v>0</v>
      </c>
      <c r="H10" s="97"/>
      <c r="I10" s="98"/>
      <c r="J10" s="98"/>
      <c r="K10" s="98"/>
      <c r="L10" s="99"/>
      <c r="M10" s="1"/>
      <c r="N10" s="1"/>
      <c r="O10" s="6">
        <f t="shared" si="1"/>
        <v>0</v>
      </c>
    </row>
    <row r="11" spans="1:15" ht="20.100000000000001" customHeight="1" x14ac:dyDescent="0.2">
      <c r="A11" s="99"/>
      <c r="B11" s="99"/>
      <c r="C11" s="99"/>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59</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1">
    <mergeCell ref="A24:C24"/>
    <mergeCell ref="D24:O24"/>
    <mergeCell ref="A21:G21"/>
    <mergeCell ref="H21:J22"/>
    <mergeCell ref="B18:O18"/>
    <mergeCell ref="B19:O19"/>
    <mergeCell ref="B20:O20"/>
    <mergeCell ref="A22:G23"/>
    <mergeCell ref="H23:O23"/>
    <mergeCell ref="A25:C26"/>
    <mergeCell ref="D27:O28"/>
    <mergeCell ref="D25:O26"/>
    <mergeCell ref="A27:A28"/>
    <mergeCell ref="C29:D29"/>
    <mergeCell ref="J29:L29"/>
    <mergeCell ref="M29:O29"/>
    <mergeCell ref="E29:G29"/>
    <mergeCell ref="H29:I29"/>
    <mergeCell ref="N1:O1"/>
    <mergeCell ref="B5:D5"/>
    <mergeCell ref="H4:L4"/>
    <mergeCell ref="B4:D4"/>
    <mergeCell ref="H5:L5"/>
    <mergeCell ref="A3:O3"/>
    <mergeCell ref="B1:C1"/>
    <mergeCell ref="E1:H1"/>
    <mergeCell ref="J1:K1"/>
    <mergeCell ref="L1:M1"/>
    <mergeCell ref="H8:L8"/>
    <mergeCell ref="H12:L12"/>
    <mergeCell ref="B6:D6"/>
    <mergeCell ref="B7:D7"/>
    <mergeCell ref="B14:D14"/>
    <mergeCell ref="A10:D11"/>
    <mergeCell ref="H6:L6"/>
    <mergeCell ref="H7:L7"/>
    <mergeCell ref="B8:D8"/>
    <mergeCell ref="B12:D12"/>
    <mergeCell ref="B17:D17"/>
    <mergeCell ref="H17:L17"/>
    <mergeCell ref="H9:L9"/>
    <mergeCell ref="B9:D9"/>
    <mergeCell ref="H10:L10"/>
    <mergeCell ref="H11:L11"/>
    <mergeCell ref="B15:D15"/>
    <mergeCell ref="B16:D16"/>
    <mergeCell ref="H15:L15"/>
    <mergeCell ref="H16:L16"/>
    <mergeCell ref="H13:L13"/>
    <mergeCell ref="H14:L14"/>
    <mergeCell ref="B13:D13"/>
  </mergeCells>
  <phoneticPr fontId="2" type="noConversion"/>
  <pageMargins left="0.63" right="0.49" top="0.5" bottom="0.38" header="0.5" footer="0.35"/>
  <pageSetup paperSize="9"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89</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71</v>
      </c>
      <c r="B5" s="100" t="s">
        <v>90</v>
      </c>
      <c r="C5" s="100"/>
      <c r="D5" s="100"/>
      <c r="E5" s="1">
        <v>4</v>
      </c>
      <c r="F5" s="1">
        <v>3</v>
      </c>
      <c r="G5" s="1">
        <f t="shared" ref="G5:G17" si="0">E5*F5</f>
        <v>12</v>
      </c>
      <c r="H5" s="100" t="s">
        <v>91</v>
      </c>
      <c r="I5" s="100"/>
      <c r="J5" s="100"/>
      <c r="K5" s="100"/>
      <c r="L5" s="100"/>
      <c r="M5" s="1">
        <v>3</v>
      </c>
      <c r="N5" s="1">
        <v>1</v>
      </c>
      <c r="O5" s="6">
        <f t="shared" ref="O5:O17" si="1">M5*N5</f>
        <v>3</v>
      </c>
    </row>
    <row r="6" spans="1:15" ht="20.100000000000001" customHeight="1" x14ac:dyDescent="0.2">
      <c r="A6" s="5" t="s">
        <v>92</v>
      </c>
      <c r="B6" s="100" t="s">
        <v>93</v>
      </c>
      <c r="C6" s="100"/>
      <c r="D6" s="100"/>
      <c r="E6" s="1">
        <v>4</v>
      </c>
      <c r="F6" s="1">
        <v>1</v>
      </c>
      <c r="G6" s="1">
        <f t="shared" si="0"/>
        <v>4</v>
      </c>
      <c r="H6" s="100"/>
      <c r="I6" s="100"/>
      <c r="J6" s="100"/>
      <c r="K6" s="100"/>
      <c r="L6" s="100"/>
      <c r="M6" s="1"/>
      <c r="N6" s="1"/>
      <c r="O6" s="6">
        <f t="shared" si="1"/>
        <v>0</v>
      </c>
    </row>
    <row r="7" spans="1:15" ht="20.100000000000001" customHeight="1" x14ac:dyDescent="0.2">
      <c r="A7" s="5" t="s">
        <v>74</v>
      </c>
      <c r="B7" s="97" t="s">
        <v>75</v>
      </c>
      <c r="C7" s="98"/>
      <c r="D7" s="99"/>
      <c r="E7" s="1">
        <v>4</v>
      </c>
      <c r="F7" s="1">
        <v>3</v>
      </c>
      <c r="G7" s="1">
        <f t="shared" si="0"/>
        <v>12</v>
      </c>
      <c r="H7" s="97" t="s">
        <v>94</v>
      </c>
      <c r="I7" s="98"/>
      <c r="J7" s="98"/>
      <c r="K7" s="98"/>
      <c r="L7" s="99"/>
      <c r="M7" s="1">
        <v>2</v>
      </c>
      <c r="N7" s="1">
        <v>1</v>
      </c>
      <c r="O7" s="6">
        <f t="shared" si="1"/>
        <v>2</v>
      </c>
    </row>
    <row r="8" spans="1:15" ht="20.100000000000001" customHeight="1" x14ac:dyDescent="0.2">
      <c r="A8" s="5" t="s">
        <v>77</v>
      </c>
      <c r="B8" s="97" t="s">
        <v>95</v>
      </c>
      <c r="C8" s="98"/>
      <c r="D8" s="99"/>
      <c r="E8" s="1">
        <v>4</v>
      </c>
      <c r="F8" s="1">
        <v>1</v>
      </c>
      <c r="G8" s="1">
        <f t="shared" si="0"/>
        <v>4</v>
      </c>
      <c r="H8" s="97"/>
      <c r="I8" s="98"/>
      <c r="J8" s="98"/>
      <c r="K8" s="98"/>
      <c r="L8" s="99"/>
      <c r="M8" s="1"/>
      <c r="N8" s="1"/>
      <c r="O8" s="6">
        <f t="shared" si="1"/>
        <v>0</v>
      </c>
    </row>
    <row r="9" spans="1:15" ht="20.100000000000001" customHeight="1" x14ac:dyDescent="0.2">
      <c r="A9" s="1" t="s">
        <v>96</v>
      </c>
      <c r="B9" s="97" t="s">
        <v>97</v>
      </c>
      <c r="C9" s="98"/>
      <c r="D9" s="99"/>
      <c r="E9" s="1">
        <v>4</v>
      </c>
      <c r="F9" s="1">
        <v>1</v>
      </c>
      <c r="G9" s="1">
        <f t="shared" si="0"/>
        <v>4</v>
      </c>
      <c r="H9" s="97"/>
      <c r="I9" s="98"/>
      <c r="J9" s="98"/>
      <c r="K9" s="98"/>
      <c r="L9" s="99"/>
      <c r="M9" s="1"/>
      <c r="N9" s="1"/>
      <c r="O9" s="6">
        <f t="shared" si="1"/>
        <v>0</v>
      </c>
    </row>
    <row r="10" spans="1:15" ht="20.100000000000001" customHeight="1" x14ac:dyDescent="0.2">
      <c r="A10" s="5" t="s">
        <v>98</v>
      </c>
      <c r="B10" s="97" t="s">
        <v>99</v>
      </c>
      <c r="C10" s="98"/>
      <c r="D10" s="99"/>
      <c r="E10" s="1">
        <v>4</v>
      </c>
      <c r="F10" s="1">
        <v>1</v>
      </c>
      <c r="G10" s="1">
        <f t="shared" si="0"/>
        <v>4</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35" t="s">
        <v>100</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134" t="s">
        <v>101</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B8:D8"/>
    <mergeCell ref="B12:D12"/>
    <mergeCell ref="H13:L13"/>
    <mergeCell ref="H14:L14"/>
    <mergeCell ref="H9:L9"/>
    <mergeCell ref="H10:L10"/>
    <mergeCell ref="H11:L11"/>
    <mergeCell ref="B14:D14"/>
    <mergeCell ref="H12:L12"/>
    <mergeCell ref="B13:D13"/>
    <mergeCell ref="B9:D9"/>
    <mergeCell ref="B10:D10"/>
    <mergeCell ref="B11:D11"/>
    <mergeCell ref="H8:L8"/>
    <mergeCell ref="B1:C1"/>
    <mergeCell ref="E1:H1"/>
    <mergeCell ref="J1:K1"/>
    <mergeCell ref="L1:M1"/>
    <mergeCell ref="N1:O1"/>
    <mergeCell ref="H4:L4"/>
    <mergeCell ref="B4:D4"/>
    <mergeCell ref="H5:L5"/>
    <mergeCell ref="H6:L6"/>
    <mergeCell ref="H7:L7"/>
    <mergeCell ref="A3:O3"/>
    <mergeCell ref="C29:D29"/>
    <mergeCell ref="J29:L29"/>
    <mergeCell ref="M29:O29"/>
    <mergeCell ref="E29:G29"/>
    <mergeCell ref="H29:I29"/>
    <mergeCell ref="B5:D5"/>
    <mergeCell ref="B6:D6"/>
    <mergeCell ref="B7:D7"/>
    <mergeCell ref="A22:G23"/>
    <mergeCell ref="H23:O23"/>
    <mergeCell ref="A21:G21"/>
    <mergeCell ref="H21:J22"/>
    <mergeCell ref="A27:A28"/>
    <mergeCell ref="A24:C24"/>
    <mergeCell ref="D24:O24"/>
    <mergeCell ref="A25:C26"/>
    <mergeCell ref="D27:O28"/>
    <mergeCell ref="D25:O26"/>
    <mergeCell ref="B18:O18"/>
    <mergeCell ref="B19:O19"/>
    <mergeCell ref="B20:O20"/>
    <mergeCell ref="B15:D15"/>
    <mergeCell ref="B16:D16"/>
    <mergeCell ref="B17:D17"/>
    <mergeCell ref="H17:L17"/>
    <mergeCell ref="H15:L15"/>
    <mergeCell ref="H16:L16"/>
  </mergeCells>
  <phoneticPr fontId="2" type="noConversion"/>
  <pageMargins left="0.63" right="0.49" top="0.5" bottom="0.38" header="0.5" footer="0.35"/>
  <pageSetup paperSize="9" orientation="landscape"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102</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54</v>
      </c>
      <c r="B5" s="100" t="s">
        <v>103</v>
      </c>
      <c r="C5" s="100"/>
      <c r="D5" s="100"/>
      <c r="E5" s="1">
        <v>3</v>
      </c>
      <c r="F5" s="1">
        <v>1</v>
      </c>
      <c r="G5" s="1">
        <f t="shared" ref="G5:G17" si="0">E5*F5</f>
        <v>3</v>
      </c>
      <c r="H5" s="100"/>
      <c r="I5" s="100"/>
      <c r="J5" s="100"/>
      <c r="K5" s="100"/>
      <c r="L5" s="100"/>
      <c r="M5" s="1"/>
      <c r="N5" s="1"/>
      <c r="O5" s="6">
        <f t="shared" ref="O5:O17" si="1">M5*N5</f>
        <v>0</v>
      </c>
    </row>
    <row r="6" spans="1:15" ht="20.100000000000001" customHeight="1" x14ac:dyDescent="0.2">
      <c r="A6" s="5" t="s">
        <v>104</v>
      </c>
      <c r="B6" s="100" t="s">
        <v>105</v>
      </c>
      <c r="C6" s="100"/>
      <c r="D6" s="100"/>
      <c r="E6" s="1">
        <v>4</v>
      </c>
      <c r="F6" s="1">
        <v>1</v>
      </c>
      <c r="G6" s="1">
        <f t="shared" si="0"/>
        <v>4</v>
      </c>
      <c r="H6" s="100" t="s">
        <v>106</v>
      </c>
      <c r="I6" s="100"/>
      <c r="J6" s="100"/>
      <c r="K6" s="100"/>
      <c r="L6" s="100"/>
      <c r="M6" s="1">
        <v>3</v>
      </c>
      <c r="N6" s="1">
        <v>1</v>
      </c>
      <c r="O6" s="6">
        <f t="shared" si="1"/>
        <v>3</v>
      </c>
    </row>
    <row r="7" spans="1:15" ht="20.100000000000001" customHeight="1" x14ac:dyDescent="0.2">
      <c r="A7" s="5" t="s">
        <v>107</v>
      </c>
      <c r="B7" s="100" t="s">
        <v>108</v>
      </c>
      <c r="C7" s="100"/>
      <c r="D7" s="100"/>
      <c r="E7" s="1">
        <v>4</v>
      </c>
      <c r="F7" s="1">
        <v>1</v>
      </c>
      <c r="G7" s="1">
        <f t="shared" si="0"/>
        <v>4</v>
      </c>
      <c r="H7" s="100"/>
      <c r="I7" s="100"/>
      <c r="J7" s="100"/>
      <c r="K7" s="100"/>
      <c r="L7" s="100"/>
      <c r="M7" s="1"/>
      <c r="N7" s="1"/>
      <c r="O7" s="6">
        <f t="shared" si="1"/>
        <v>0</v>
      </c>
    </row>
    <row r="8" spans="1:15" ht="20.100000000000001" customHeight="1" x14ac:dyDescent="0.2">
      <c r="A8" s="5" t="s">
        <v>109</v>
      </c>
      <c r="B8" s="100" t="s">
        <v>110</v>
      </c>
      <c r="C8" s="100"/>
      <c r="D8" s="100"/>
      <c r="E8" s="1">
        <v>4</v>
      </c>
      <c r="F8" s="1">
        <v>1</v>
      </c>
      <c r="G8" s="1">
        <f t="shared" si="0"/>
        <v>4</v>
      </c>
      <c r="H8" s="100"/>
      <c r="I8" s="100"/>
      <c r="J8" s="100"/>
      <c r="K8" s="100"/>
      <c r="L8" s="100"/>
      <c r="M8" s="1"/>
      <c r="N8" s="1"/>
      <c r="O8" s="6">
        <f t="shared" si="1"/>
        <v>0</v>
      </c>
    </row>
    <row r="9" spans="1:15" ht="20.100000000000001" customHeight="1" x14ac:dyDescent="0.2">
      <c r="A9" s="5" t="s">
        <v>111</v>
      </c>
      <c r="B9" s="97" t="s">
        <v>112</v>
      </c>
      <c r="C9" s="98"/>
      <c r="D9" s="99"/>
      <c r="E9" s="1">
        <v>4</v>
      </c>
      <c r="F9" s="1">
        <v>2</v>
      </c>
      <c r="G9" s="1">
        <f t="shared" si="0"/>
        <v>8</v>
      </c>
      <c r="H9" s="97" t="s">
        <v>113</v>
      </c>
      <c r="I9" s="98"/>
      <c r="J9" s="98"/>
      <c r="K9" s="98"/>
      <c r="L9" s="99"/>
      <c r="M9" s="1">
        <v>3</v>
      </c>
      <c r="N9" s="1">
        <v>1</v>
      </c>
      <c r="O9" s="6">
        <f t="shared" si="1"/>
        <v>3</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35" t="s">
        <v>114</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134" t="s">
        <v>115</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A21:G21"/>
    <mergeCell ref="H21:J22"/>
    <mergeCell ref="A24:C24"/>
    <mergeCell ref="D24:O24"/>
    <mergeCell ref="A25:C26"/>
    <mergeCell ref="D27:O28"/>
    <mergeCell ref="D25:O26"/>
    <mergeCell ref="A22:G23"/>
    <mergeCell ref="H23:O23"/>
    <mergeCell ref="A27:A28"/>
    <mergeCell ref="C29:D29"/>
    <mergeCell ref="J29:L29"/>
    <mergeCell ref="M29:O29"/>
    <mergeCell ref="E29:G29"/>
    <mergeCell ref="H29:I29"/>
    <mergeCell ref="B6:D6"/>
    <mergeCell ref="B7:D7"/>
    <mergeCell ref="B18:O18"/>
    <mergeCell ref="B19:O19"/>
    <mergeCell ref="H6:L6"/>
    <mergeCell ref="H7:L7"/>
    <mergeCell ref="H9:L9"/>
    <mergeCell ref="H14:L14"/>
    <mergeCell ref="H15:L15"/>
    <mergeCell ref="H13:L13"/>
    <mergeCell ref="H16:L16"/>
    <mergeCell ref="H4:L4"/>
    <mergeCell ref="B4:D4"/>
    <mergeCell ref="H5:L5"/>
    <mergeCell ref="A3:O3"/>
    <mergeCell ref="B1:C1"/>
    <mergeCell ref="E1:H1"/>
    <mergeCell ref="J1:K1"/>
    <mergeCell ref="L1:M1"/>
    <mergeCell ref="N1:O1"/>
    <mergeCell ref="B5:D5"/>
    <mergeCell ref="B20:O20"/>
    <mergeCell ref="B8:D8"/>
    <mergeCell ref="B12:D12"/>
    <mergeCell ref="B13:D13"/>
    <mergeCell ref="B14:D14"/>
    <mergeCell ref="B15:D15"/>
    <mergeCell ref="B16:D16"/>
    <mergeCell ref="B17:D17"/>
    <mergeCell ref="B9:D9"/>
    <mergeCell ref="B10:D10"/>
    <mergeCell ref="B11:D11"/>
    <mergeCell ref="H10:L10"/>
    <mergeCell ref="H11:L11"/>
    <mergeCell ref="H8:L8"/>
    <mergeCell ref="H12:L12"/>
    <mergeCell ref="H17:L17"/>
  </mergeCells>
  <phoneticPr fontId="2" type="noConversion"/>
  <pageMargins left="0.63" right="0.49" top="0.5" bottom="0.38" header="0.5" footer="0.35"/>
  <pageSetup paperSize="9" orientation="landscape" horizontalDpi="4294967293"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t="e">
        <f>#REF!</f>
        <v>#REF!</v>
      </c>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116</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117</v>
      </c>
      <c r="B5" s="100" t="s">
        <v>118</v>
      </c>
      <c r="C5" s="100"/>
      <c r="D5" s="100"/>
      <c r="E5" s="1">
        <v>4</v>
      </c>
      <c r="F5" s="1">
        <v>2</v>
      </c>
      <c r="G5" s="1">
        <f t="shared" ref="G5:G17" si="0">E5*F5</f>
        <v>8</v>
      </c>
      <c r="H5" s="100" t="s">
        <v>119</v>
      </c>
      <c r="I5" s="100"/>
      <c r="J5" s="100"/>
      <c r="K5" s="100"/>
      <c r="L5" s="100"/>
      <c r="M5" s="1">
        <v>4</v>
      </c>
      <c r="N5" s="1">
        <v>1</v>
      </c>
      <c r="O5" s="6">
        <f t="shared" ref="O5:O17" si="1">M5*N5</f>
        <v>4</v>
      </c>
    </row>
    <row r="6" spans="1:15" ht="20.100000000000001" customHeight="1" x14ac:dyDescent="0.2">
      <c r="A6" s="5" t="s">
        <v>117</v>
      </c>
      <c r="B6" s="139" t="s">
        <v>120</v>
      </c>
      <c r="C6" s="139"/>
      <c r="D6" s="139"/>
      <c r="E6" s="1">
        <v>4</v>
      </c>
      <c r="F6" s="1">
        <v>1</v>
      </c>
      <c r="G6" s="1">
        <f t="shared" si="0"/>
        <v>4</v>
      </c>
      <c r="H6" s="100" t="s">
        <v>121</v>
      </c>
      <c r="I6" s="100"/>
      <c r="J6" s="100"/>
      <c r="K6" s="100"/>
      <c r="L6" s="100"/>
      <c r="M6" s="1">
        <v>4</v>
      </c>
      <c r="N6" s="1">
        <v>1</v>
      </c>
      <c r="O6" s="6">
        <f t="shared" si="1"/>
        <v>4</v>
      </c>
    </row>
    <row r="7" spans="1:15" ht="20.100000000000001" customHeight="1" x14ac:dyDescent="0.2">
      <c r="A7" s="5" t="s">
        <v>122</v>
      </c>
      <c r="B7" s="100" t="s">
        <v>123</v>
      </c>
      <c r="C7" s="100"/>
      <c r="D7" s="100"/>
      <c r="E7" s="1">
        <v>4</v>
      </c>
      <c r="F7" s="1">
        <v>1</v>
      </c>
      <c r="G7" s="1">
        <f t="shared" si="0"/>
        <v>4</v>
      </c>
      <c r="H7" s="100"/>
      <c r="I7" s="100"/>
      <c r="J7" s="100"/>
      <c r="K7" s="100"/>
      <c r="L7" s="100"/>
      <c r="M7" s="1"/>
      <c r="N7" s="1"/>
      <c r="O7" s="6">
        <f t="shared" si="1"/>
        <v>0</v>
      </c>
    </row>
    <row r="8" spans="1:15" ht="20.100000000000001" customHeight="1" x14ac:dyDescent="0.2">
      <c r="A8" s="5"/>
      <c r="B8" s="97"/>
      <c r="C8" s="98"/>
      <c r="D8" s="99"/>
      <c r="E8" s="1"/>
      <c r="F8" s="1"/>
      <c r="G8" s="1">
        <f t="shared" si="0"/>
        <v>0</v>
      </c>
      <c r="H8" s="100"/>
      <c r="I8" s="100"/>
      <c r="J8" s="100"/>
      <c r="K8" s="100"/>
      <c r="L8" s="100"/>
      <c r="M8" s="1"/>
      <c r="N8" s="1"/>
      <c r="O8" s="6">
        <f t="shared" si="1"/>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H12:L12"/>
    <mergeCell ref="H13:L13"/>
    <mergeCell ref="H9:L9"/>
    <mergeCell ref="B18:O18"/>
    <mergeCell ref="B19:O19"/>
    <mergeCell ref="A3:O3"/>
    <mergeCell ref="B1:C1"/>
    <mergeCell ref="E1:H1"/>
    <mergeCell ref="J1:K1"/>
    <mergeCell ref="L1:M1"/>
    <mergeCell ref="N1:O1"/>
    <mergeCell ref="H17:L17"/>
    <mergeCell ref="B8:D8"/>
    <mergeCell ref="B12:D12"/>
    <mergeCell ref="B13:D13"/>
    <mergeCell ref="B14:D14"/>
    <mergeCell ref="B9:D9"/>
    <mergeCell ref="B10:D10"/>
    <mergeCell ref="B11:D11"/>
    <mergeCell ref="H4:L4"/>
    <mergeCell ref="B4:D4"/>
    <mergeCell ref="H5:L5"/>
    <mergeCell ref="B16:D16"/>
    <mergeCell ref="B17:D17"/>
    <mergeCell ref="B5:D5"/>
    <mergeCell ref="B6:D6"/>
    <mergeCell ref="B7:D7"/>
    <mergeCell ref="H10:L10"/>
    <mergeCell ref="H11:L11"/>
    <mergeCell ref="B15:D15"/>
    <mergeCell ref="H14:L14"/>
    <mergeCell ref="H15:L15"/>
    <mergeCell ref="H16:L16"/>
    <mergeCell ref="H6:L6"/>
    <mergeCell ref="H7:L7"/>
    <mergeCell ref="H8:L8"/>
    <mergeCell ref="A27:A28"/>
    <mergeCell ref="A24:C24"/>
    <mergeCell ref="D24:O24"/>
    <mergeCell ref="A25:C26"/>
    <mergeCell ref="D27:O28"/>
    <mergeCell ref="D25:O26"/>
    <mergeCell ref="C29:D29"/>
    <mergeCell ref="J29:L29"/>
    <mergeCell ref="M29:O29"/>
    <mergeCell ref="E29:G29"/>
    <mergeCell ref="H29:I29"/>
    <mergeCell ref="A22:G23"/>
    <mergeCell ref="H23:O23"/>
    <mergeCell ref="A21:G21"/>
    <mergeCell ref="H21:J22"/>
    <mergeCell ref="B20:O20"/>
  </mergeCells>
  <phoneticPr fontId="2" type="noConversion"/>
  <pageMargins left="0.63" right="0.49" top="0.5" bottom="0.38" header="0.5" footer="0.35"/>
  <pageSetup paperSize="9" orientation="landscape" horizontalDpi="4294967293"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Zeros="0" workbookViewId="0">
      <selection sqref="A1:IV65536"/>
    </sheetView>
  </sheetViews>
  <sheetFormatPr defaultRowHeight="12.75" x14ac:dyDescent="0.2"/>
  <cols>
    <col min="1" max="1" width="35.7109375" customWidth="1"/>
    <col min="2" max="3" width="5.7109375" customWidth="1"/>
    <col min="4" max="4" width="15.140625" customWidth="1"/>
    <col min="5" max="7" width="4.7109375" customWidth="1"/>
    <col min="8" max="8" width="16.5703125" customWidth="1"/>
    <col min="9" max="9" width="10.28515625" customWidth="1"/>
    <col min="10" max="15" width="5.7109375" customWidth="1"/>
  </cols>
  <sheetData>
    <row r="1" spans="1:15" ht="25.5" customHeight="1" x14ac:dyDescent="0.2">
      <c r="A1" s="19" t="s">
        <v>0</v>
      </c>
      <c r="B1" s="106"/>
      <c r="C1" s="107"/>
      <c r="D1" s="20" t="s">
        <v>1</v>
      </c>
      <c r="E1" s="108"/>
      <c r="F1" s="109"/>
      <c r="G1" s="109"/>
      <c r="H1" s="110"/>
      <c r="I1" s="20" t="s">
        <v>2</v>
      </c>
      <c r="J1" s="111" t="e">
        <f>#REF!</f>
        <v>#REF!</v>
      </c>
      <c r="K1" s="110"/>
      <c r="L1" s="112" t="s">
        <v>3</v>
      </c>
      <c r="M1" s="113"/>
      <c r="N1" s="108" t="e">
        <f>#REF!</f>
        <v>#REF!</v>
      </c>
      <c r="O1" s="114"/>
    </row>
    <row r="2" spans="1:15" x14ac:dyDescent="0.2">
      <c r="A2" s="13" t="s">
        <v>4</v>
      </c>
      <c r="B2" s="10"/>
      <c r="C2" s="11"/>
      <c r="D2" s="11"/>
      <c r="E2" s="11"/>
      <c r="F2" s="11"/>
      <c r="G2" s="11"/>
      <c r="H2" s="11"/>
      <c r="I2" s="11"/>
      <c r="J2" s="11"/>
      <c r="K2" s="11"/>
      <c r="L2" s="11"/>
      <c r="M2" s="11"/>
      <c r="N2" s="11"/>
      <c r="O2" s="12"/>
    </row>
    <row r="3" spans="1:15" ht="44.25" customHeight="1" thickBot="1" x14ac:dyDescent="0.25">
      <c r="A3" s="103" t="s">
        <v>124</v>
      </c>
      <c r="B3" s="104"/>
      <c r="C3" s="104"/>
      <c r="D3" s="104"/>
      <c r="E3" s="104"/>
      <c r="F3" s="104"/>
      <c r="G3" s="104"/>
      <c r="H3" s="104"/>
      <c r="I3" s="104"/>
      <c r="J3" s="104"/>
      <c r="K3" s="104"/>
      <c r="L3" s="104"/>
      <c r="M3" s="104"/>
      <c r="N3" s="104"/>
      <c r="O3" s="105"/>
    </row>
    <row r="4" spans="1:15" ht="18" customHeight="1" x14ac:dyDescent="0.2">
      <c r="A4" s="15" t="s">
        <v>6</v>
      </c>
      <c r="B4" s="102" t="s">
        <v>7</v>
      </c>
      <c r="C4" s="102"/>
      <c r="D4" s="102"/>
      <c r="E4" s="80" t="s">
        <v>8</v>
      </c>
      <c r="F4" s="80" t="s">
        <v>9</v>
      </c>
      <c r="G4" s="80" t="s">
        <v>10</v>
      </c>
      <c r="H4" s="102" t="s">
        <v>11</v>
      </c>
      <c r="I4" s="102"/>
      <c r="J4" s="102"/>
      <c r="K4" s="102"/>
      <c r="L4" s="102"/>
      <c r="M4" s="80" t="s">
        <v>8</v>
      </c>
      <c r="N4" s="80" t="s">
        <v>9</v>
      </c>
      <c r="O4" s="16" t="s">
        <v>10</v>
      </c>
    </row>
    <row r="5" spans="1:15" ht="20.100000000000001" customHeight="1" x14ac:dyDescent="0.2">
      <c r="A5" s="5" t="s">
        <v>71</v>
      </c>
      <c r="B5" s="100" t="s">
        <v>125</v>
      </c>
      <c r="C5" s="100"/>
      <c r="D5" s="100"/>
      <c r="E5" s="1">
        <v>4</v>
      </c>
      <c r="F5" s="1">
        <v>1</v>
      </c>
      <c r="G5" s="1">
        <f>E5*F5</f>
        <v>4</v>
      </c>
      <c r="H5" s="100"/>
      <c r="I5" s="100"/>
      <c r="J5" s="100"/>
      <c r="K5" s="100"/>
      <c r="L5" s="100"/>
      <c r="M5" s="1"/>
      <c r="N5" s="1"/>
      <c r="O5" s="6"/>
    </row>
    <row r="6" spans="1:15" ht="20.100000000000001" customHeight="1" x14ac:dyDescent="0.2">
      <c r="A6" s="5" t="s">
        <v>126</v>
      </c>
      <c r="B6" s="100" t="s">
        <v>112</v>
      </c>
      <c r="C6" s="100"/>
      <c r="D6" s="100"/>
      <c r="E6" s="1">
        <v>4</v>
      </c>
      <c r="F6" s="1">
        <v>2</v>
      </c>
      <c r="G6" s="1">
        <f>E6*F6</f>
        <v>8</v>
      </c>
      <c r="H6" s="100" t="s">
        <v>127</v>
      </c>
      <c r="I6" s="100"/>
      <c r="J6" s="100"/>
      <c r="K6" s="100"/>
      <c r="L6" s="100"/>
      <c r="M6" s="1">
        <v>3</v>
      </c>
      <c r="N6" s="1">
        <v>1</v>
      </c>
      <c r="O6" s="6">
        <f>M6*N6</f>
        <v>3</v>
      </c>
    </row>
    <row r="7" spans="1:15" ht="20.100000000000001" customHeight="1" x14ac:dyDescent="0.2">
      <c r="A7" s="5" t="s">
        <v>128</v>
      </c>
      <c r="B7" s="100" t="s">
        <v>129</v>
      </c>
      <c r="C7" s="100"/>
      <c r="D7" s="100"/>
      <c r="E7" s="1">
        <v>3</v>
      </c>
      <c r="F7" s="1">
        <v>1</v>
      </c>
      <c r="G7" s="1">
        <f>E7*F7</f>
        <v>3</v>
      </c>
      <c r="H7" s="100"/>
      <c r="I7" s="100"/>
      <c r="J7" s="100"/>
      <c r="K7" s="100"/>
      <c r="L7" s="100"/>
      <c r="M7" s="1"/>
      <c r="N7" s="1"/>
      <c r="O7" s="6">
        <f>M7*N7</f>
        <v>0</v>
      </c>
    </row>
    <row r="8" spans="1:15" ht="20.100000000000001" customHeight="1" x14ac:dyDescent="0.2">
      <c r="A8" s="5" t="s">
        <v>130</v>
      </c>
      <c r="B8" s="97" t="s">
        <v>131</v>
      </c>
      <c r="C8" s="98"/>
      <c r="D8" s="99"/>
      <c r="E8" s="1">
        <v>2</v>
      </c>
      <c r="F8" s="1">
        <v>1</v>
      </c>
      <c r="G8" s="1">
        <f t="shared" ref="G8:G17" si="0">E8*F8</f>
        <v>2</v>
      </c>
      <c r="H8" s="100"/>
      <c r="I8" s="100"/>
      <c r="J8" s="100"/>
      <c r="K8" s="100"/>
      <c r="L8" s="100"/>
      <c r="M8" s="1"/>
      <c r="N8" s="1"/>
      <c r="O8" s="6">
        <f t="shared" ref="O8:O17" si="1">M8*N8</f>
        <v>0</v>
      </c>
    </row>
    <row r="9" spans="1:15" ht="20.100000000000001" customHeight="1" x14ac:dyDescent="0.2">
      <c r="A9" s="5"/>
      <c r="B9" s="97"/>
      <c r="C9" s="98"/>
      <c r="D9" s="99"/>
      <c r="E9" s="1"/>
      <c r="F9" s="1"/>
      <c r="G9" s="1">
        <f t="shared" si="0"/>
        <v>0</v>
      </c>
      <c r="H9" s="97"/>
      <c r="I9" s="98"/>
      <c r="J9" s="98"/>
      <c r="K9" s="98"/>
      <c r="L9" s="99"/>
      <c r="M9" s="1"/>
      <c r="N9" s="1"/>
      <c r="O9" s="6">
        <f t="shared" si="1"/>
        <v>0</v>
      </c>
    </row>
    <row r="10" spans="1:15" ht="20.100000000000001" customHeight="1" x14ac:dyDescent="0.2">
      <c r="A10" s="5"/>
      <c r="B10" s="97"/>
      <c r="C10" s="98"/>
      <c r="D10" s="99"/>
      <c r="E10" s="1"/>
      <c r="F10" s="1"/>
      <c r="G10" s="1">
        <f t="shared" si="0"/>
        <v>0</v>
      </c>
      <c r="H10" s="97"/>
      <c r="I10" s="98"/>
      <c r="J10" s="98"/>
      <c r="K10" s="98"/>
      <c r="L10" s="99"/>
      <c r="M10" s="1"/>
      <c r="N10" s="1"/>
      <c r="O10" s="6">
        <f t="shared" si="1"/>
        <v>0</v>
      </c>
    </row>
    <row r="11" spans="1:15" ht="20.100000000000001" customHeight="1" x14ac:dyDescent="0.2">
      <c r="A11" s="5"/>
      <c r="B11" s="97"/>
      <c r="C11" s="98"/>
      <c r="D11" s="99"/>
      <c r="E11" s="1"/>
      <c r="F11" s="1"/>
      <c r="G11" s="1">
        <f t="shared" si="0"/>
        <v>0</v>
      </c>
      <c r="H11" s="97"/>
      <c r="I11" s="98"/>
      <c r="J11" s="98"/>
      <c r="K11" s="98"/>
      <c r="L11" s="99"/>
      <c r="M11" s="1"/>
      <c r="N11" s="1"/>
      <c r="O11" s="6">
        <f t="shared" si="1"/>
        <v>0</v>
      </c>
    </row>
    <row r="12" spans="1:15" ht="20.100000000000001" customHeight="1" x14ac:dyDescent="0.2">
      <c r="A12" s="5"/>
      <c r="B12" s="100"/>
      <c r="C12" s="100"/>
      <c r="D12" s="100"/>
      <c r="E12" s="1"/>
      <c r="F12" s="1"/>
      <c r="G12" s="1">
        <f t="shared" si="0"/>
        <v>0</v>
      </c>
      <c r="H12" s="100"/>
      <c r="I12" s="100"/>
      <c r="J12" s="100"/>
      <c r="K12" s="100"/>
      <c r="L12" s="100"/>
      <c r="M12" s="1"/>
      <c r="N12" s="1"/>
      <c r="O12" s="6">
        <f t="shared" si="1"/>
        <v>0</v>
      </c>
    </row>
    <row r="13" spans="1:15" ht="20.100000000000001" customHeight="1" x14ac:dyDescent="0.2">
      <c r="A13" s="5"/>
      <c r="B13" s="100"/>
      <c r="C13" s="100"/>
      <c r="D13" s="100"/>
      <c r="E13" s="1"/>
      <c r="F13" s="1"/>
      <c r="G13" s="1">
        <f t="shared" si="0"/>
        <v>0</v>
      </c>
      <c r="H13" s="100"/>
      <c r="I13" s="100"/>
      <c r="J13" s="100"/>
      <c r="K13" s="100"/>
      <c r="L13" s="100"/>
      <c r="M13" s="1"/>
      <c r="N13" s="1"/>
      <c r="O13" s="6">
        <f t="shared" si="1"/>
        <v>0</v>
      </c>
    </row>
    <row r="14" spans="1:15" ht="20.100000000000001" customHeight="1" x14ac:dyDescent="0.2">
      <c r="A14" s="5"/>
      <c r="B14" s="100"/>
      <c r="C14" s="100"/>
      <c r="D14" s="100"/>
      <c r="E14" s="1"/>
      <c r="F14" s="1"/>
      <c r="G14" s="1">
        <f t="shared" si="0"/>
        <v>0</v>
      </c>
      <c r="H14" s="100"/>
      <c r="I14" s="100"/>
      <c r="J14" s="100"/>
      <c r="K14" s="100"/>
      <c r="L14" s="100"/>
      <c r="M14" s="1"/>
      <c r="N14" s="1"/>
      <c r="O14" s="6">
        <f t="shared" si="1"/>
        <v>0</v>
      </c>
    </row>
    <row r="15" spans="1:15" ht="20.100000000000001" customHeight="1" x14ac:dyDescent="0.2">
      <c r="A15" s="5"/>
      <c r="B15" s="100"/>
      <c r="C15" s="100"/>
      <c r="D15" s="100"/>
      <c r="E15" s="1"/>
      <c r="F15" s="1"/>
      <c r="G15" s="1">
        <f t="shared" si="0"/>
        <v>0</v>
      </c>
      <c r="H15" s="100"/>
      <c r="I15" s="100"/>
      <c r="J15" s="100"/>
      <c r="K15" s="100"/>
      <c r="L15" s="100"/>
      <c r="M15" s="1"/>
      <c r="N15" s="1"/>
      <c r="O15" s="6">
        <f t="shared" si="1"/>
        <v>0</v>
      </c>
    </row>
    <row r="16" spans="1:15" ht="20.100000000000001" customHeight="1" x14ac:dyDescent="0.2">
      <c r="A16" s="5"/>
      <c r="B16" s="100"/>
      <c r="C16" s="100"/>
      <c r="D16" s="100"/>
      <c r="E16" s="1"/>
      <c r="F16" s="1"/>
      <c r="G16" s="1">
        <f t="shared" si="0"/>
        <v>0</v>
      </c>
      <c r="H16" s="100"/>
      <c r="I16" s="100"/>
      <c r="J16" s="100"/>
      <c r="K16" s="100"/>
      <c r="L16" s="100"/>
      <c r="M16" s="1"/>
      <c r="N16" s="1"/>
      <c r="O16" s="6">
        <f t="shared" si="1"/>
        <v>0</v>
      </c>
    </row>
    <row r="17" spans="1:15" ht="20.100000000000001" customHeight="1" thickBot="1" x14ac:dyDescent="0.25">
      <c r="A17" s="17"/>
      <c r="B17" s="101"/>
      <c r="C17" s="101"/>
      <c r="D17" s="101"/>
      <c r="E17" s="18"/>
      <c r="F17" s="18"/>
      <c r="G17" s="1">
        <f t="shared" si="0"/>
        <v>0</v>
      </c>
      <c r="H17" s="101"/>
      <c r="I17" s="101"/>
      <c r="J17" s="101"/>
      <c r="K17" s="101"/>
      <c r="L17" s="101"/>
      <c r="M17" s="18"/>
      <c r="N17" s="18"/>
      <c r="O17" s="6">
        <f t="shared" si="1"/>
        <v>0</v>
      </c>
    </row>
    <row r="18" spans="1:15" s="4" customFormat="1" ht="15" customHeight="1" x14ac:dyDescent="0.2">
      <c r="A18" s="14" t="s">
        <v>27</v>
      </c>
      <c r="B18" s="115" t="s">
        <v>28</v>
      </c>
      <c r="C18" s="116"/>
      <c r="D18" s="116"/>
      <c r="E18" s="116"/>
      <c r="F18" s="116"/>
      <c r="G18" s="116"/>
      <c r="H18" s="116"/>
      <c r="I18" s="116"/>
      <c r="J18" s="116"/>
      <c r="K18" s="116"/>
      <c r="L18" s="116"/>
      <c r="M18" s="116"/>
      <c r="N18" s="116"/>
      <c r="O18" s="117"/>
    </row>
    <row r="19" spans="1:15" s="4" customFormat="1" ht="15" customHeight="1" x14ac:dyDescent="0.2">
      <c r="A19" s="7"/>
      <c r="B19" s="115" t="s">
        <v>29</v>
      </c>
      <c r="C19" s="116"/>
      <c r="D19" s="116"/>
      <c r="E19" s="116"/>
      <c r="F19" s="116"/>
      <c r="G19" s="116"/>
      <c r="H19" s="116"/>
      <c r="I19" s="116"/>
      <c r="J19" s="116"/>
      <c r="K19" s="116"/>
      <c r="L19" s="116"/>
      <c r="M19" s="116"/>
      <c r="N19" s="116"/>
      <c r="O19" s="117"/>
    </row>
    <row r="20" spans="1:15" s="4" customFormat="1" ht="15" customHeight="1" x14ac:dyDescent="0.2">
      <c r="A20" s="8"/>
      <c r="B20" s="94" t="str">
        <f>'Abrasive Wheels'!B20:O20</f>
        <v>R = Risk   (S multiplied by L)   -  1-4 = L (Low)   5-12 = M (Medium)  over 12 H (High)</v>
      </c>
      <c r="C20" s="95"/>
      <c r="D20" s="95"/>
      <c r="E20" s="95"/>
      <c r="F20" s="95"/>
      <c r="G20" s="95"/>
      <c r="H20" s="95"/>
      <c r="I20" s="95"/>
      <c r="J20" s="95"/>
      <c r="K20" s="95"/>
      <c r="L20" s="95"/>
      <c r="M20" s="95"/>
      <c r="N20" s="95"/>
      <c r="O20" s="96"/>
    </row>
    <row r="21" spans="1:15" x14ac:dyDescent="0.2">
      <c r="A21" s="125" t="s">
        <v>31</v>
      </c>
      <c r="B21" s="126"/>
      <c r="C21" s="126"/>
      <c r="D21" s="126"/>
      <c r="E21" s="126"/>
      <c r="F21" s="126"/>
      <c r="G21" s="126"/>
      <c r="H21" s="127" t="s">
        <v>32</v>
      </c>
      <c r="I21" s="128"/>
      <c r="J21" s="129"/>
      <c r="K21" s="81" t="s">
        <v>33</v>
      </c>
      <c r="L21" s="81" t="s">
        <v>34</v>
      </c>
      <c r="M21" s="81" t="s">
        <v>35</v>
      </c>
      <c r="N21" s="81" t="s">
        <v>36</v>
      </c>
      <c r="O21" s="82" t="s">
        <v>37</v>
      </c>
    </row>
    <row r="22" spans="1:15" x14ac:dyDescent="0.2">
      <c r="A22" s="122" t="s">
        <v>38</v>
      </c>
      <c r="B22" s="123"/>
      <c r="C22" s="123"/>
      <c r="D22" s="123"/>
      <c r="E22" s="123"/>
      <c r="F22" s="123"/>
      <c r="G22" s="124"/>
      <c r="H22" s="130"/>
      <c r="I22" s="131"/>
      <c r="J22" s="132"/>
      <c r="K22" s="1"/>
      <c r="L22" s="1"/>
      <c r="M22" s="1"/>
      <c r="N22" s="1"/>
      <c r="O22" s="6"/>
    </row>
    <row r="23" spans="1:15" x14ac:dyDescent="0.2">
      <c r="A23" s="99"/>
      <c r="B23" s="99"/>
      <c r="C23" s="99"/>
      <c r="D23" s="99"/>
      <c r="E23" s="99"/>
      <c r="F23" s="99"/>
      <c r="G23" s="99"/>
      <c r="H23" s="99" t="s">
        <v>39</v>
      </c>
      <c r="I23" s="99"/>
      <c r="J23" s="99"/>
      <c r="K23" s="99"/>
      <c r="L23" s="99"/>
      <c r="M23" s="99"/>
      <c r="N23" s="99"/>
      <c r="O23" s="99"/>
    </row>
    <row r="24" spans="1:15" x14ac:dyDescent="0.2">
      <c r="A24" s="125" t="s">
        <v>40</v>
      </c>
      <c r="B24" s="126"/>
      <c r="C24" s="126"/>
      <c r="D24" s="126" t="s">
        <v>41</v>
      </c>
      <c r="E24" s="126"/>
      <c r="F24" s="126"/>
      <c r="G24" s="126"/>
      <c r="H24" s="126"/>
      <c r="I24" s="126"/>
      <c r="J24" s="126"/>
      <c r="K24" s="126"/>
      <c r="L24" s="126"/>
      <c r="M24" s="126"/>
      <c r="N24" s="126"/>
      <c r="O24" s="133"/>
    </row>
    <row r="25" spans="1:15" ht="12.75" customHeight="1" x14ac:dyDescent="0.2">
      <c r="A25" s="122" t="s">
        <v>42</v>
      </c>
      <c r="B25" s="123"/>
      <c r="C25" s="124"/>
      <c r="D25" s="99" t="s">
        <v>43</v>
      </c>
      <c r="E25" s="99"/>
      <c r="F25" s="99"/>
      <c r="G25" s="99"/>
      <c r="H25" s="99"/>
      <c r="I25" s="99"/>
      <c r="J25" s="99"/>
      <c r="K25" s="99"/>
      <c r="L25" s="99"/>
      <c r="M25" s="99"/>
      <c r="N25" s="99"/>
      <c r="O25" s="99"/>
    </row>
    <row r="26" spans="1:15" ht="18" customHeight="1" x14ac:dyDescent="0.2">
      <c r="A26" s="99"/>
      <c r="B26" s="99"/>
      <c r="C26" s="99"/>
      <c r="D26" s="99"/>
      <c r="E26" s="99"/>
      <c r="F26" s="99"/>
      <c r="G26" s="99"/>
      <c r="H26" s="99"/>
      <c r="I26" s="99"/>
      <c r="J26" s="99"/>
      <c r="K26" s="99"/>
      <c r="L26" s="99"/>
      <c r="M26" s="99"/>
      <c r="N26" s="99"/>
      <c r="O26" s="99"/>
    </row>
    <row r="27" spans="1:15" x14ac:dyDescent="0.2">
      <c r="A27" s="99" t="s">
        <v>44</v>
      </c>
      <c r="B27" s="3" t="s">
        <v>45</v>
      </c>
      <c r="C27" s="3" t="s">
        <v>46</v>
      </c>
      <c r="D27" s="99" t="s">
        <v>47</v>
      </c>
      <c r="E27" s="99"/>
      <c r="F27" s="99"/>
      <c r="G27" s="99"/>
      <c r="H27" s="99"/>
      <c r="I27" s="99"/>
      <c r="J27" s="99"/>
      <c r="K27" s="99"/>
      <c r="L27" s="99"/>
      <c r="M27" s="99"/>
      <c r="N27" s="99"/>
      <c r="O27" s="99"/>
    </row>
    <row r="28" spans="1:15" x14ac:dyDescent="0.2">
      <c r="A28" s="99"/>
      <c r="B28" s="1"/>
      <c r="C28" s="1"/>
      <c r="D28" s="99"/>
      <c r="E28" s="99"/>
      <c r="F28" s="99"/>
      <c r="G28" s="99"/>
      <c r="H28" s="99"/>
      <c r="I28" s="99"/>
      <c r="J28" s="99"/>
      <c r="K28" s="99"/>
      <c r="L28" s="99"/>
      <c r="M28" s="99"/>
      <c r="N28" s="99"/>
      <c r="O28" s="99"/>
    </row>
    <row r="29" spans="1:15" s="2" customFormat="1" ht="24.75" customHeight="1" thickBot="1" x14ac:dyDescent="0.25">
      <c r="A29" s="9" t="s">
        <v>48</v>
      </c>
      <c r="B29" s="78" t="s">
        <v>49</v>
      </c>
      <c r="C29" s="101" t="e">
        <f>#REF!</f>
        <v>#REF!</v>
      </c>
      <c r="D29" s="101"/>
      <c r="E29" s="101" t="s">
        <v>50</v>
      </c>
      <c r="F29" s="101"/>
      <c r="G29" s="101"/>
      <c r="H29" s="120" t="s">
        <v>51</v>
      </c>
      <c r="I29" s="121"/>
      <c r="J29" s="101" t="s">
        <v>52</v>
      </c>
      <c r="K29" s="101"/>
      <c r="L29" s="101"/>
      <c r="M29" s="118"/>
      <c r="N29" s="101"/>
      <c r="O29" s="119"/>
    </row>
  </sheetData>
  <mergeCells count="52">
    <mergeCell ref="H12:L12"/>
    <mergeCell ref="H13:L13"/>
    <mergeCell ref="H9:L9"/>
    <mergeCell ref="B18:O18"/>
    <mergeCell ref="B19:O19"/>
    <mergeCell ref="A3:O3"/>
    <mergeCell ref="B1:C1"/>
    <mergeCell ref="E1:H1"/>
    <mergeCell ref="J1:K1"/>
    <mergeCell ref="L1:M1"/>
    <mergeCell ref="N1:O1"/>
    <mergeCell ref="H17:L17"/>
    <mergeCell ref="B8:D8"/>
    <mergeCell ref="B12:D12"/>
    <mergeCell ref="B13:D13"/>
    <mergeCell ref="B14:D14"/>
    <mergeCell ref="B9:D9"/>
    <mergeCell ref="B10:D10"/>
    <mergeCell ref="B11:D11"/>
    <mergeCell ref="H4:L4"/>
    <mergeCell ref="B4:D4"/>
    <mergeCell ref="H5:L5"/>
    <mergeCell ref="B16:D16"/>
    <mergeCell ref="B17:D17"/>
    <mergeCell ref="B5:D5"/>
    <mergeCell ref="B6:D6"/>
    <mergeCell ref="B7:D7"/>
    <mergeCell ref="H10:L10"/>
    <mergeCell ref="H11:L11"/>
    <mergeCell ref="B15:D15"/>
    <mergeCell ref="H14:L14"/>
    <mergeCell ref="H15:L15"/>
    <mergeCell ref="H16:L16"/>
    <mergeCell ref="H6:L6"/>
    <mergeCell ref="H7:L7"/>
    <mergeCell ref="H8:L8"/>
    <mergeCell ref="A27:A28"/>
    <mergeCell ref="A24:C24"/>
    <mergeCell ref="D24:O24"/>
    <mergeCell ref="A25:C26"/>
    <mergeCell ref="D27:O28"/>
    <mergeCell ref="D25:O26"/>
    <mergeCell ref="C29:D29"/>
    <mergeCell ref="J29:L29"/>
    <mergeCell ref="M29:O29"/>
    <mergeCell ref="E29:G29"/>
    <mergeCell ref="H29:I29"/>
    <mergeCell ref="A22:G23"/>
    <mergeCell ref="H23:O23"/>
    <mergeCell ref="A21:G21"/>
    <mergeCell ref="H21:J22"/>
    <mergeCell ref="B20:O20"/>
  </mergeCells>
  <phoneticPr fontId="2" type="noConversion"/>
  <pageMargins left="0.63" right="0.49" top="0.5" bottom="0.38" header="0.5" footer="0.35"/>
  <pageSetup paperSize="9" orientation="landscape" horizontalDpi="4294967293"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1C4A9748C63746BEB8245A5432393C" ma:contentTypeVersion="13" ma:contentTypeDescription="Create a new document." ma:contentTypeScope="" ma:versionID="679432a2418f7ce23ee04d65b9d1a12e">
  <xsd:schema xmlns:xsd="http://www.w3.org/2001/XMLSchema" xmlns:xs="http://www.w3.org/2001/XMLSchema" xmlns:p="http://schemas.microsoft.com/office/2006/metadata/properties" xmlns:ns3="ec59afbf-31a2-4922-99a7-a9669801aeae" xmlns:ns4="8d087a52-daed-4c77-b712-45e6747af184" targetNamespace="http://schemas.microsoft.com/office/2006/metadata/properties" ma:root="true" ma:fieldsID="c8f1d4dfff4ad178e8cd6cbe2b72e389" ns3:_="" ns4:_="">
    <xsd:import namespace="ec59afbf-31a2-4922-99a7-a9669801aeae"/>
    <xsd:import namespace="8d087a52-daed-4c77-b712-45e6747af18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9afbf-31a2-4922-99a7-a9669801ae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087a52-daed-4c77-b712-45e6747af18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468E95-D290-4700-8EB9-E7A661B4C1EA}">
  <ds:schemaRefs>
    <ds:schemaRef ds:uri="http://schemas.microsoft.com/sharepoint/v3/contenttype/forms"/>
  </ds:schemaRefs>
</ds:datastoreItem>
</file>

<file path=customXml/itemProps2.xml><?xml version="1.0" encoding="utf-8"?>
<ds:datastoreItem xmlns:ds="http://schemas.openxmlformats.org/officeDocument/2006/customXml" ds:itemID="{9E2C0D45-3376-4AE1-A93D-5D660128C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59afbf-31a2-4922-99a7-a9669801aeae"/>
    <ds:schemaRef ds:uri="8d087a52-daed-4c77-b712-45e6747af1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Abrasive Wheels</vt:lpstr>
      <vt:lpstr>Brick Blockwork</vt:lpstr>
      <vt:lpstr>Cartridge Tools</vt:lpstr>
      <vt:lpstr>Confined Spaces</vt:lpstr>
      <vt:lpstr>Demolition</vt:lpstr>
      <vt:lpstr>Excavations</vt:lpstr>
      <vt:lpstr>Excavators</vt:lpstr>
      <vt:lpstr>Fragile roofs</vt:lpstr>
      <vt:lpstr>Gin Wheels</vt:lpstr>
      <vt:lpstr>Hot Works</vt:lpstr>
      <vt:lpstr>Ind roofs</vt:lpstr>
      <vt:lpstr>Kerb Laying</vt:lpstr>
      <vt:lpstr>Lifting gear</vt:lpstr>
      <vt:lpstr>LPG</vt:lpstr>
      <vt:lpstr>Machinery</vt:lpstr>
      <vt:lpstr>Mobile Cranes</vt:lpstr>
      <vt:lpstr>Mobile Mast</vt:lpstr>
      <vt:lpstr>Openings</vt:lpstr>
      <vt:lpstr>Pipelines</vt:lpstr>
      <vt:lpstr>Pneumatic Tools</vt:lpstr>
      <vt:lpstr>Updated COVID - Phase 2</vt:lpstr>
      <vt:lpstr>Individual RA - COVID</vt:lpstr>
      <vt:lpstr>Step Ladders</vt:lpstr>
      <vt:lpstr>Tower Cranes</vt:lpstr>
      <vt:lpstr>Tower Scaffolds</vt:lpstr>
      <vt:lpstr>Underground Services</vt:lpstr>
      <vt:lpstr>Vibration</vt:lpstr>
      <vt:lpstr>Water</vt:lpstr>
    </vt:vector>
  </TitlesOfParts>
  <Company>Britcon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Risks</dc:title>
  <dc:creator>Adrian Marsden</dc:creator>
  <cp:lastModifiedBy>Laura Carr</cp:lastModifiedBy>
  <cp:revision/>
  <dcterms:created xsi:type="dcterms:W3CDTF">2005-11-22T14:58:22Z</dcterms:created>
  <dcterms:modified xsi:type="dcterms:W3CDTF">2021-03-04T13:20:25Z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0x0101008D1C4A9748C63746BEB8245A5432393C</vt:lpwstr>
  </property>
</Properties>
</file>